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495" tabRatio="599"/>
  </bookViews>
  <sheets>
    <sheet name="0603" sheetId="1" r:id="rId1"/>
  </sheets>
  <definedNames>
    <definedName name="_xlnm._FilterDatabase" localSheetId="0" hidden="1">'0603'!$A$5:$Z$25</definedName>
    <definedName name="产业扶贫">#REF!</definedName>
    <definedName name="基础设施">#REF!</definedName>
    <definedName name="基础设施1">#REF!</definedName>
    <definedName name="教育_补助_培训">#REF!</definedName>
    <definedName name="教育补助">#REF!</definedName>
    <definedName name="金融扶贫">#REF!</definedName>
    <definedName name="项目类型">#REF!</definedName>
    <definedName name="易地扶贫搬迁">#REF!</definedName>
    <definedName name="产业扶贫" localSheetId="0">#REF!</definedName>
    <definedName name="基础设施" localSheetId="0">#REF!</definedName>
    <definedName name="基础设施1" localSheetId="0">#REF!</definedName>
    <definedName name="教育_补助_培训" localSheetId="0">#REF!</definedName>
    <definedName name="教育补助" localSheetId="0">#REF!</definedName>
    <definedName name="金融扶贫" localSheetId="0">#REF!</definedName>
    <definedName name="项目类型" localSheetId="0">#REF!</definedName>
    <definedName name="易地扶贫搬迁" localSheetId="0">#REF!</definedName>
    <definedName name="_xlnm.Print_Titles" localSheetId="0">'0603'!$2:$6</definedName>
    <definedName name="_xlnm.Print_Area" localSheetId="0">'0603'!$A$1:$Z$24</definedName>
  </definedNames>
  <calcPr calcId="144525"/>
</workbook>
</file>

<file path=xl/sharedStrings.xml><?xml version="1.0" encoding="utf-8"?>
<sst xmlns="http://schemas.openxmlformats.org/spreadsheetml/2006/main" count="256" uniqueCount="153">
  <si>
    <t>附件：</t>
  </si>
  <si>
    <t>2026年伊宁市中央财政第二批常态化帮扶资金项目执行库备案表</t>
  </si>
  <si>
    <t>序号</t>
  </si>
  <si>
    <t>项目库编号</t>
  </si>
  <si>
    <t>项目名称</t>
  </si>
  <si>
    <t>项目类别</t>
  </si>
  <si>
    <t>项目二级类型</t>
  </si>
  <si>
    <t>项目子类型</t>
  </si>
  <si>
    <t>项目地点</t>
  </si>
  <si>
    <t>项目建设内容</t>
  </si>
  <si>
    <t>资金来源（万元）</t>
  </si>
  <si>
    <t>联农带农方式</t>
  </si>
  <si>
    <t>直接受益
人口（人）</t>
  </si>
  <si>
    <t>是否为到户项目</t>
  </si>
  <si>
    <t>支撑的主导产业</t>
  </si>
  <si>
    <t>是否形成帮扶项目资产</t>
  </si>
  <si>
    <t>是否采取以工代赈方式</t>
  </si>
  <si>
    <t>绩效目标关键指标</t>
  </si>
  <si>
    <t>责任单位</t>
  </si>
  <si>
    <t>责任处室</t>
  </si>
  <si>
    <t>备注</t>
  </si>
  <si>
    <t>小计</t>
  </si>
  <si>
    <t>巩固拓展和乡村振兴</t>
  </si>
  <si>
    <t>以工代赈</t>
  </si>
  <si>
    <t>少数
民族
发展</t>
  </si>
  <si>
    <t>欠发达
国有
农场</t>
  </si>
  <si>
    <t>欠发达
国有
林场</t>
  </si>
  <si>
    <t>中央</t>
  </si>
  <si>
    <t>自治区</t>
  </si>
  <si>
    <t>YNS00010</t>
  </si>
  <si>
    <t>伊宁市奶牛场现代农业机械化引进项目</t>
  </si>
  <si>
    <t>产业发展</t>
  </si>
  <si>
    <t>生产项目</t>
  </si>
  <si>
    <t>农业社会化服务</t>
  </si>
  <si>
    <t>伊水街道</t>
  </si>
  <si>
    <t>引进新式多功能轮式拖拉机 1 台，配套购置深耕犁、联合整地机等耕作农业机械设备，</t>
  </si>
  <si>
    <t>带动生产</t>
  </si>
  <si>
    <t>否</t>
  </si>
  <si>
    <t>是</t>
  </si>
  <si>
    <t>1. 提效率，抢农时：自有拖拉机大幅提升作业速度和灵活性，确保在最佳时间窗口完成耕种收，降低天气风险。
2. 降成本，增盈利：长期看，自有作业的亩均成本通常低于外包；闲置时还可对外服务，创造新收入。
3. 保质量，提产量：先进机具能实现更精细的耕作、播种和管理，直接提升作物产出和质量。
4. 抓主动，强控制：摆脱对外部服务的依赖，将生产核心环节掌握在自己手中，提升经营自主权和稳定性。</t>
  </si>
  <si>
    <t>农牧投</t>
  </si>
  <si>
    <t>周磊</t>
  </si>
  <si>
    <t>YNS00062</t>
  </si>
  <si>
    <t>伊宁市阿热吾斯塘镇阿热吾斯塘村2026年特色旅居村以工代赈项目</t>
  </si>
  <si>
    <t>配套设施项目</t>
  </si>
  <si>
    <t>小型农田水利设施</t>
  </si>
  <si>
    <t>阿热吾斯塘村</t>
  </si>
  <si>
    <t>改建梯形排水渠3km（上口宽3.5m，下口宽0.5m，深度1m，流量0.5m³/s），配套渠系建筑物15座，其中：纳水口7座，分水闸6座，盖板桥2座及相关配套附属设施。</t>
  </si>
  <si>
    <t>就业务工</t>
  </si>
  <si>
    <t>阿热吾斯塘村小塘片区新湖至小塘毛渠为土质渠道，是该村170户1400余亩耕地及上游库台曼村1500余亩耕地的主要灌溉通道，惠及耕地共2900余亩。目前该渠道存在芦苇杂草丛生、杂树根系破坏渠体、渗漏严重等问题，加之地处盐碱地带，导致灌溉用水不足、耕地减产明显，群众收入受损，引发村民不满，影响干群关系。
本项目实施后，将彻底解决渠道渗漏、杂草滋长等顽疾，保障农田正常灌溉，提升农作物产量，增加农户收入，同时有效化解群众长期诉求，提升村民满意度，助力乡村稳定发展。</t>
  </si>
  <si>
    <t>阿热吾斯塘镇</t>
  </si>
  <si>
    <t>买尔旦·努热合买提</t>
  </si>
  <si>
    <t>YNS00063</t>
  </si>
  <si>
    <t>伊宁市汉宾乡城盘子村采购项目</t>
  </si>
  <si>
    <t>乡村建设行动</t>
  </si>
  <si>
    <t>人居环境整治</t>
  </si>
  <si>
    <t>农村垃圾治理</t>
  </si>
  <si>
    <t>城盘子社区</t>
  </si>
  <si>
    <t>片区便民工程，采购安装太阳能路灯10盏，选用6米镀锌灯杆，配备智能光控时控系统。配套完成路灯基座、场地清理及灯具调试工作，完善片区夜间照明功能，方便群众夜间安全出行。</t>
  </si>
  <si>
    <t>其他</t>
  </si>
  <si>
    <t>1. 按计划完成项目采购与安装，确保设备顺利投用
2. 项目设备按规范完成验收，保障运行稳定
3. 完善社区公共设施，提升居民生活便利性</t>
  </si>
  <si>
    <t>汉宾乡</t>
  </si>
  <si>
    <t>张斌</t>
  </si>
  <si>
    <t>YNS00064</t>
  </si>
  <si>
    <t>2026年伊宁市困难群众饮用低氟边销茶项目</t>
  </si>
  <si>
    <t>伊宁市各乡镇</t>
  </si>
  <si>
    <t>伊宁市实施困难群众饮用低氟茶项目，项目对象：国办反贫检测平台上的监测户（边缘易致贫户，脱贫不稳定户，突发严重困难户）等725户发放砖茶；项目预算标准和总数量：每户/100元，砖茶/每户5块砖茶，预算每块砖茶/20元</t>
  </si>
  <si>
    <t>直接帮扶</t>
  </si>
  <si>
    <t>1. 按计划推进项目实施，确保帮扶政策落实到位
2. 相关物资按要求足额发放，覆盖所有符合条件的困难群众
3. 切实保障困难群众健康权益，巩固拓展脱贫攻坚成果</t>
  </si>
  <si>
    <t>统战部</t>
  </si>
  <si>
    <t>林振华</t>
  </si>
  <si>
    <t>YNS00029</t>
  </si>
  <si>
    <t>伊宁市潘津镇中潘津村主管网建设项目（中257）少民500</t>
  </si>
  <si>
    <t>农村污水治理</t>
  </si>
  <si>
    <t>市潘津镇中潘津村</t>
  </si>
  <si>
    <t>新建排水管网1850米，配套检查井、跨路顶管及相关路面恢复及相关附属设施等。</t>
  </si>
  <si>
    <t>1. 按计划推进项目施工，确保管网建设顺利完成
2. 工程按相关规范完成验收，保障污水收集处理系统正常运行
3. 完善镇区环保基础设施，改善人居环境质量</t>
  </si>
  <si>
    <t>潘津镇</t>
  </si>
  <si>
    <t>雍博</t>
  </si>
  <si>
    <t>YNS00065</t>
  </si>
  <si>
    <t>伊宁市达达木图镇2026年公益性基础设施建设项目</t>
  </si>
  <si>
    <t>新路村</t>
  </si>
  <si>
    <t>本工程改建巷道防渗渠 11.246km，改建渠道断面型式为预制钢筋混凝土矩形渠道，矩形渠道尺寸为上口宽 0.40m、深度 0.40m，设计断面流量为 0.025～0.056m3/s；配套渠系建筑物：新建单向节制分水闸 29 座，涵管桥 10 处共96m，入户盖板桥 227 座，顶管 2 处及相关附属设施建设等。</t>
  </si>
  <si>
    <t>1. 按计划推进项目建设，确保水利设施顺利完工
2. 工程按相关规范完成验收，保障设施正常使用
3. 完善庭院灌溉条件，助力庭院经济发展，带动群众增收</t>
  </si>
  <si>
    <t>达达木图镇</t>
  </si>
  <si>
    <t>方国杰</t>
  </si>
  <si>
    <t>YNS00066</t>
  </si>
  <si>
    <t>伊宁市阿热吾斯塘镇库台曼村庭院灌溉水渠项目</t>
  </si>
  <si>
    <t>库台曼村</t>
  </si>
  <si>
    <t>改建庭院灌溉渠4.41km及配套附属设施；改建农村道路1.15km。</t>
  </si>
  <si>
    <t>本项目实施后，将彻底解决上述区域灌溉难题，完善村内农业基础设施，推动群众扩大种植规模、提升种植品质，实现“庭院变菜园、果园、花园”，带动多民族群众就近增收，助力乡村振兴。</t>
  </si>
  <si>
    <t>YNS00054</t>
  </si>
  <si>
    <t>2026年伊宁市产业到户项目</t>
  </si>
  <si>
    <t>种植业基地</t>
  </si>
  <si>
    <t>对有实施项目条件的伊宁市脱贫户和监测对象，2026年实施养殖，种植等入户类产业项目。</t>
  </si>
  <si>
    <t>1. 按计划推进项目实施，确保帮扶措施落实到位
2. 帮扶资金按要求规范使用，覆盖符合条件的脱贫户与监测对象
3. 带动帮扶对象发展产业，稳定增收，巩固拓展脱贫攻坚成果</t>
  </si>
  <si>
    <t>农业农村局</t>
  </si>
  <si>
    <t>杨波</t>
  </si>
  <si>
    <t>YNS00067</t>
  </si>
  <si>
    <t>2026年伊宁市汉宾乡人居环境环卫设施采购项目</t>
  </si>
  <si>
    <t>伊宁市汉宾乡汉宾村</t>
  </si>
  <si>
    <t>12吨压缩式垃圾车2台、12吨加装除雪滚刷洒水车2台（滚刷2台）、4.5吨自卸车1台、手扶式除雪机6台。</t>
  </si>
  <si>
    <t>1. 垃圾密闭化收集率：密闭垃圾桶、压缩车替代露天堆放比例
2. 污水渗漏、异味扰民问题下降率
3. 道路扬尘抑制效果：洒水、洗扫设备降尘频次与空气质量改善
4. 垃圾分类配套设施达标率：分类垃圾桶投放到位，促进分类减量</t>
  </si>
  <si>
    <t>汉宾乡人民政府</t>
  </si>
  <si>
    <t>YNS00071</t>
  </si>
  <si>
    <t>伊宁市巴彦岱镇环卫设施采购项目</t>
  </si>
  <si>
    <t>伊宁市巴彦岱镇墩巴扎村、干沟村</t>
  </si>
  <si>
    <t>购买7方挂桶压缩式垃圾车1辆，14方摆臂压缩式垃圾车1辆，小型车厢可卸式垃圾车2辆，钩臂箱（配套小型车厢可卸式垃圾车使用）35 个，船式垃圾箱（配套摆臂式压缩车使用）50个。</t>
  </si>
  <si>
    <t>设备合格率100%，合同期内完成交付，资金合规使用率100%。健全墩巴扎、干沟两村收运体系，生活垃圾密闭转运覆盖率100%，做到日产日清，垃圾撒漏、乱堆点位清零，村容环境整治达标率100%，村民环境卫生满意度≥95%。</t>
  </si>
  <si>
    <t>巴彦岱镇</t>
  </si>
  <si>
    <t>YNS00072</t>
  </si>
  <si>
    <t>伊宁市阿热吾斯塘镇垃圾收集基础设施配套采购项目</t>
  </si>
  <si>
    <t>伊宁市阿热吾斯塘镇</t>
  </si>
  <si>
    <t>购环卫车共1台，纯电动18吨压缩式垃圾车1台附属122个垃圾船</t>
  </si>
  <si>
    <t>1.垃圾收运覆盖提升，清运效率提高，垃圾滞留与二次污染减少，村容环境改善。2.纯电动车辆零尾气排放，年减排显著；降噪与密封优化，降低作业扰民。
3.服务覆盖镇区主干道及背街小巷，日清运垃圾能力提升，垃圾船实现"一户一桶"精准收集，提升居民满意度。</t>
  </si>
  <si>
    <t>伊宁市阿热吾斯塘镇人民政府</t>
  </si>
  <si>
    <t>YNS00073</t>
  </si>
  <si>
    <t>伊宁市胡地亚于孜镇2026年环卫设备采购项目</t>
  </si>
  <si>
    <t>伊宁市胡地亚于孜镇</t>
  </si>
  <si>
    <t>购环卫车共7台，12吨垃圾压缩车一辆、18吨加装滚刷雪铲洒水车2辆（滚刷2个，雪铲2个）、7吨勾臂式垃圾清运车一辆，手扶式除雪机3台。</t>
  </si>
  <si>
    <t xml:space="preserve">1.生活垃圾收运能力提升，实现辖区居民小区，主次干道，沿街商铺生活垃圾的密闭压缩收运。2.道路降尘能力显著增强，洒水车可覆盖辖区全部主次干道，夏季每日洒水降尘，有效抑制道路扬尘。 3.冬季除雪能力实现突破，配套滚刷，雪铲和手扶式除雪机，可实现机械化除雪作业，保障巷道内道路安全。 4.建筑垃圾实现专项转运，钩臂车可实现装修垃圾，环卫废料的快速装卸，无遗撒无扬尘转运。             </t>
  </si>
  <si>
    <t>伊宁市胡地亚于孜镇人民政府</t>
  </si>
  <si>
    <t>任婷婷</t>
  </si>
  <si>
    <t>YNS00074</t>
  </si>
  <si>
    <t>2026年伊宁市潘津镇人居环境环卫设施采购项目</t>
  </si>
  <si>
    <t>伊宁市潘津镇苏拉宫村、皮里其村</t>
  </si>
  <si>
    <t>1台11吨单桥自卸车+扫雪滚刷（货箱高度加高至1.5，安装自动蓬勃），3台13方压缩车，7个垃圾船。</t>
  </si>
  <si>
    <t>1. 配齐村庄垃圾收集、转运设备，实现各村生活垃圾常态化闭环清运，杜绝村内垃圾堆积乱堆现象。
2. 依靠自卸车搭配扫雪滚刷，高效完成镇村主干道、村组道路冬季除雪作业，保障群众出行安全通畅。
3. 提升乡村人居环境整洁度，夯实美丽乡村管护成效。</t>
  </si>
  <si>
    <t>伊宁市潘津镇人民政府</t>
  </si>
  <si>
    <t>YNS00075</t>
  </si>
  <si>
    <t>2026年伊宁市英也尔镇人居环境环卫设施采购项目</t>
  </si>
  <si>
    <t>伊宁市英也尔镇</t>
  </si>
  <si>
    <t>购环卫车及配套设施共54台（个），5方垃圾转运车2辆、12T摆臂挂式垃圾车2辆、自卸电动三轮垃圾清运车22辆、燃油道路抛雪清雪机2台、壁挂式垃圾船（垃圾桶）25个、8吨洒水车（柴油动力，带喷洒、冲洗功能）1辆。</t>
  </si>
  <si>
    <t>完善乡村环卫配套，配齐保洁设施，提升村容整洁度，长效改善农村人居环境</t>
  </si>
  <si>
    <t>伊宁市英也尔镇人民政府</t>
  </si>
  <si>
    <t>杜生鹏</t>
  </si>
  <si>
    <t>YNS00076</t>
  </si>
  <si>
    <t>2026年伊宁市喀尔墩乡人居环境环卫设施采购项目</t>
  </si>
  <si>
    <t>伊宁市喀尔墩乡</t>
  </si>
  <si>
    <t>购买环卫车共15辆，7吨压缩垃圾车3辆、11吨自卸垃圾车（带扫雪头）2辆，自卸电动三轮垃圾车10辆。</t>
  </si>
  <si>
    <t>1/确保环卫设备完好率≥95%，垃圾清运除雪工作达标，作业质量符合行业标准.2、提升乡村人居环境质量，减少垃圾污染。3、提升村集体运营管理能力，实现设备可持续利用，推动乡村环卫工作常态化、规范化发展。</t>
  </si>
  <si>
    <t>喀尔墩乡人民政府</t>
  </si>
  <si>
    <t>李豪</t>
  </si>
  <si>
    <t>YNS00003</t>
  </si>
  <si>
    <t>伊宁市阿热吾斯塘镇喀拉墩村多胎羊养殖项目</t>
  </si>
  <si>
    <t>养殖基地</t>
  </si>
  <si>
    <t>新建两栋羊圈（面积总计1500平方米）及部分室外配套设施。</t>
  </si>
  <si>
    <t>养殖</t>
  </si>
  <si>
    <t>按计划推进项目建设，确保养殖项目顺利落地。该项目建成后带动周边农户发展舍饲养殖，提供季节性就业岗位，促进农牧民收入、技能双提升。</t>
  </si>
  <si>
    <t>YNS00082</t>
  </si>
  <si>
    <t>伊宁市2026年汉宾乡排水管网建设项目</t>
  </si>
  <si>
    <t>在巴什科瑞克村黄渠片区排水管网3610米，钢筋混凝土检查井21 座及附属设施:新建汉宾村片区排水管网41米，钢筋混凝土检查井3座及附属设施。</t>
  </si>
  <si>
    <t>1. 按计划完成项目建设，确保垃圾收运体系顺利投用
2. 项目设备按规范完成验收，保障收运体系稳定运行
3. 完善乡级垃圾处理设施，提升人居环境质量，有效治理农村污水乱象，改善人居及生态环境。建设期带动本地群众务工就业，降低农户生活开支与设施损耗成本，建立长效管护及联农带农机制，切实提升群众生活满意度，助力乡村振兴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</si>
</sst>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_ "/>
    <numFmt numFmtId="177" formatCode="0.00_ "/>
  </numFmts>
  <fonts count="38">
    <font>
      <sz val="11"/>
      <color theme="1"/>
      <name val="宋体"/>
      <charset val="134"/>
      <scheme val="minor"/>
    </font>
    <font>
      <b/>
      <sz val="12"/>
      <name val="黑体"/>
      <charset val="134"/>
    </font>
    <font>
      <sz val="14"/>
      <name val="仿宋"/>
      <charset val="134"/>
    </font>
    <font>
      <sz val="14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8"/>
      <name val="宋体"/>
      <charset val="134"/>
      <scheme val="minor"/>
    </font>
    <font>
      <b/>
      <sz val="24"/>
      <name val="宋体"/>
      <charset val="134"/>
      <scheme val="minor"/>
    </font>
    <font>
      <b/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2"/>
      <name val="宋体"/>
      <charset val="134"/>
      <scheme val="minor"/>
    </font>
    <font>
      <sz val="14"/>
      <name val="宋体"/>
      <charset val="134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3F3F76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Tahoma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58">
    <xf numFmtId="0" fontId="0" fillId="0" borderId="0">
      <alignment vertical="center"/>
    </xf>
    <xf numFmtId="42" fontId="17" fillId="0" borderId="0">
      <alignment vertical="center"/>
    </xf>
    <xf numFmtId="0" fontId="23" fillId="22" borderId="0">
      <alignment vertical="center"/>
    </xf>
    <xf numFmtId="0" fontId="16" fillId="8" borderId="2">
      <alignment vertical="center"/>
    </xf>
    <xf numFmtId="44" fontId="17" fillId="0" borderId="0">
      <alignment vertical="center"/>
    </xf>
    <xf numFmtId="41" fontId="17" fillId="0" borderId="0">
      <alignment vertical="center"/>
    </xf>
    <xf numFmtId="0" fontId="23" fillId="20" borderId="0">
      <alignment vertical="center"/>
    </xf>
    <xf numFmtId="0" fontId="20" fillId="11" borderId="0">
      <alignment vertical="center"/>
    </xf>
    <xf numFmtId="43" fontId="17" fillId="0" borderId="0">
      <alignment vertical="center"/>
    </xf>
    <xf numFmtId="0" fontId="13" fillId="24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9" fontId="17" fillId="0" borderId="0">
      <alignment vertical="center"/>
    </xf>
    <xf numFmtId="0" fontId="22" fillId="0" borderId="0">
      <alignment vertical="center"/>
    </xf>
    <xf numFmtId="0" fontId="17" fillId="29" borderId="8">
      <alignment vertical="center"/>
    </xf>
    <xf numFmtId="0" fontId="13" fillId="30" borderId="0">
      <alignment vertical="center"/>
    </xf>
    <xf numFmtId="0" fontId="19" fillId="0" borderId="0">
      <alignment vertical="center"/>
    </xf>
    <xf numFmtId="0" fontId="25" fillId="0" borderId="0">
      <alignment vertical="center"/>
    </xf>
    <xf numFmtId="0" fontId="27" fillId="0" borderId="0"/>
    <xf numFmtId="0" fontId="18" fillId="0" borderId="0">
      <alignment vertical="center"/>
    </xf>
    <xf numFmtId="0" fontId="31" fillId="0" borderId="0">
      <alignment vertical="center"/>
    </xf>
    <xf numFmtId="0" fontId="32" fillId="0" borderId="9">
      <alignment vertical="center"/>
    </xf>
    <xf numFmtId="0" fontId="33" fillId="0" borderId="9">
      <alignment vertical="center"/>
    </xf>
    <xf numFmtId="0" fontId="13" fillId="23" borderId="0">
      <alignment vertical="center"/>
    </xf>
    <xf numFmtId="0" fontId="19" fillId="0" borderId="4">
      <alignment vertical="center"/>
    </xf>
    <xf numFmtId="0" fontId="13" fillId="10" borderId="0">
      <alignment vertical="center"/>
    </xf>
    <xf numFmtId="0" fontId="26" fillId="18" borderId="5">
      <alignment vertical="center"/>
    </xf>
    <xf numFmtId="0" fontId="34" fillId="18" borderId="2">
      <alignment vertical="center"/>
    </xf>
    <xf numFmtId="0" fontId="35" fillId="0" borderId="0"/>
    <xf numFmtId="0" fontId="28" fillId="26" borderId="6">
      <alignment vertical="center"/>
    </xf>
    <xf numFmtId="0" fontId="23" fillId="28" borderId="0">
      <alignment vertical="center"/>
    </xf>
    <xf numFmtId="0" fontId="13" fillId="33" borderId="0">
      <alignment vertical="center"/>
    </xf>
    <xf numFmtId="0" fontId="21" fillId="0" borderId="3">
      <alignment vertical="center"/>
    </xf>
    <xf numFmtId="0" fontId="30" fillId="0" borderId="7">
      <alignment vertical="center"/>
    </xf>
    <xf numFmtId="0" fontId="24" fillId="15" borderId="0">
      <alignment vertical="center"/>
    </xf>
    <xf numFmtId="0" fontId="14" fillId="7" borderId="0">
      <alignment vertical="center"/>
    </xf>
    <xf numFmtId="0" fontId="23" fillId="17" borderId="0">
      <alignment vertical="center"/>
    </xf>
    <xf numFmtId="0" fontId="13" fillId="16" borderId="0">
      <alignment vertical="center"/>
    </xf>
    <xf numFmtId="0" fontId="23" fillId="21" borderId="0">
      <alignment vertical="center"/>
    </xf>
    <xf numFmtId="0" fontId="23" fillId="19" borderId="0">
      <alignment vertical="center"/>
    </xf>
    <xf numFmtId="0" fontId="23" fillId="34" borderId="0">
      <alignment vertical="center"/>
    </xf>
    <xf numFmtId="0" fontId="23" fillId="35" borderId="0">
      <alignment vertical="center"/>
    </xf>
    <xf numFmtId="0" fontId="13" fillId="36" borderId="0">
      <alignment vertical="center"/>
    </xf>
    <xf numFmtId="0" fontId="13" fillId="32" borderId="0">
      <alignment vertical="center"/>
    </xf>
    <xf numFmtId="0" fontId="23" fillId="27" borderId="0">
      <alignment vertical="center"/>
    </xf>
    <xf numFmtId="0" fontId="23" fillId="14" borderId="0">
      <alignment vertical="center"/>
    </xf>
    <xf numFmtId="0" fontId="13" fillId="6" borderId="0">
      <alignment vertical="center"/>
    </xf>
    <xf numFmtId="0" fontId="23" fillId="31" borderId="0">
      <alignment vertical="center"/>
    </xf>
    <xf numFmtId="0" fontId="13" fillId="25" borderId="0">
      <alignment vertical="center"/>
    </xf>
    <xf numFmtId="0" fontId="13" fillId="12" borderId="0">
      <alignment vertical="center"/>
    </xf>
    <xf numFmtId="0" fontId="23" fillId="13" borderId="0">
      <alignment vertical="center"/>
    </xf>
    <xf numFmtId="0" fontId="13" fillId="9" borderId="0">
      <alignment vertical="center"/>
    </xf>
    <xf numFmtId="0" fontId="15" fillId="0" borderId="0">
      <alignment vertical="top"/>
    </xf>
    <xf numFmtId="0" fontId="37" fillId="0" borderId="0">
      <alignment vertical="center"/>
    </xf>
    <xf numFmtId="0" fontId="15" fillId="0" borderId="0"/>
    <xf numFmtId="0" fontId="0" fillId="0" borderId="0"/>
    <xf numFmtId="0" fontId="36" fillId="0" borderId="0">
      <protection locked="0"/>
    </xf>
    <xf numFmtId="0" fontId="27" fillId="0" borderId="0">
      <alignment vertical="center"/>
    </xf>
  </cellStyleXfs>
  <cellXfs count="2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5" borderId="0" xfId="0" applyFont="1" applyFill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justify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自治区下达塔城2007年财政扶贫资金项目下达计划表－1048万元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常规 104" xfId="28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05" xfId="52"/>
    <cellStyle name="常规 5" xfId="53"/>
    <cellStyle name="常规 2" xfId="54"/>
    <cellStyle name="常规 7" xfId="55"/>
    <cellStyle name="常规 4 3" xfId="56"/>
    <cellStyle name="常规 13" xfId="57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181610</xdr:rowOff>
    </xdr:to>
    <xdr:pic>
      <xdr:nvPicPr>
        <xdr:cNvPr id="2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181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181610</xdr:rowOff>
    </xdr:to>
    <xdr:pic>
      <xdr:nvPicPr>
        <xdr:cNvPr id="3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181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221615</xdr:rowOff>
    </xdr:to>
    <xdr:pic>
      <xdr:nvPicPr>
        <xdr:cNvPr id="4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2216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221615</xdr:rowOff>
    </xdr:to>
    <xdr:pic>
      <xdr:nvPicPr>
        <xdr:cNvPr id="5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2216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172720</xdr:rowOff>
    </xdr:to>
    <xdr:pic>
      <xdr:nvPicPr>
        <xdr:cNvPr id="6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1727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172720</xdr:rowOff>
    </xdr:to>
    <xdr:pic>
      <xdr:nvPicPr>
        <xdr:cNvPr id="7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1727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212090</xdr:rowOff>
    </xdr:to>
    <xdr:pic>
      <xdr:nvPicPr>
        <xdr:cNvPr id="8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212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212090</xdr:rowOff>
    </xdr:to>
    <xdr:pic>
      <xdr:nvPicPr>
        <xdr:cNvPr id="9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212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198120</xdr:rowOff>
    </xdr:to>
    <xdr:pic>
      <xdr:nvPicPr>
        <xdr:cNvPr id="10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1981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198120</xdr:rowOff>
    </xdr:to>
    <xdr:pic>
      <xdr:nvPicPr>
        <xdr:cNvPr id="11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1981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25</xdr:row>
      <xdr:rowOff>0</xdr:rowOff>
    </xdr:to>
    <xdr:pic>
      <xdr:nvPicPr>
        <xdr:cNvPr id="12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238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25</xdr:row>
      <xdr:rowOff>0</xdr:rowOff>
    </xdr:to>
    <xdr:pic>
      <xdr:nvPicPr>
        <xdr:cNvPr id="13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238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228600</xdr:rowOff>
    </xdr:to>
    <xdr:pic>
      <xdr:nvPicPr>
        <xdr:cNvPr id="14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0160" cy="2286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228600</xdr:rowOff>
    </xdr:to>
    <xdr:pic>
      <xdr:nvPicPr>
        <xdr:cNvPr id="15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0160" cy="2286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11430</xdr:rowOff>
    </xdr:to>
    <xdr:pic>
      <xdr:nvPicPr>
        <xdr:cNvPr id="16" name="图片 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923915" y="38131750"/>
          <a:ext cx="10160" cy="114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10160</xdr:colOff>
      <xdr:row>24</xdr:row>
      <xdr:rowOff>15240</xdr:rowOff>
    </xdr:to>
    <xdr:pic>
      <xdr:nvPicPr>
        <xdr:cNvPr id="17" name="图片 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923915" y="38131750"/>
          <a:ext cx="10160" cy="152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172085</xdr:rowOff>
    </xdr:to>
    <xdr:pic>
      <xdr:nvPicPr>
        <xdr:cNvPr id="18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5240" cy="1720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172085</xdr:rowOff>
    </xdr:to>
    <xdr:pic>
      <xdr:nvPicPr>
        <xdr:cNvPr id="19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5240" cy="1720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210820</xdr:rowOff>
    </xdr:to>
    <xdr:pic>
      <xdr:nvPicPr>
        <xdr:cNvPr id="20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5240" cy="2108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210820</xdr:rowOff>
    </xdr:to>
    <xdr:pic>
      <xdr:nvPicPr>
        <xdr:cNvPr id="21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5240" cy="2108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10795</xdr:rowOff>
    </xdr:to>
    <xdr:pic>
      <xdr:nvPicPr>
        <xdr:cNvPr id="22" name="图片 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923915" y="38131750"/>
          <a:ext cx="15240" cy="107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199390</xdr:rowOff>
    </xdr:to>
    <xdr:pic>
      <xdr:nvPicPr>
        <xdr:cNvPr id="27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5240" cy="199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199390</xdr:rowOff>
    </xdr:to>
    <xdr:pic>
      <xdr:nvPicPr>
        <xdr:cNvPr id="28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5240" cy="199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228600</xdr:rowOff>
    </xdr:to>
    <xdr:pic>
      <xdr:nvPicPr>
        <xdr:cNvPr id="29" name="Picture 2" descr="http://124.117.230.238:8081/skins/images/default/s.gif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923915" y="38131750"/>
          <a:ext cx="15240" cy="2286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15240</xdr:colOff>
      <xdr:row>24</xdr:row>
      <xdr:rowOff>228600</xdr:rowOff>
    </xdr:to>
    <xdr:pic>
      <xdr:nvPicPr>
        <xdr:cNvPr id="30" name="Picture 2" descr="http://124.117.230.238:8081/skins/images/default/s.gi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923915" y="38131750"/>
          <a:ext cx="15240" cy="2286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234315</xdr:rowOff>
    </xdr:to>
    <xdr:pic>
      <xdr:nvPicPr>
        <xdr:cNvPr id="6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105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234315</xdr:rowOff>
    </xdr:to>
    <xdr:pic>
      <xdr:nvPicPr>
        <xdr:cNvPr id="6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105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85725</xdr:rowOff>
    </xdr:to>
    <xdr:pic>
      <xdr:nvPicPr>
        <xdr:cNvPr id="6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85725</xdr:rowOff>
    </xdr:to>
    <xdr:pic>
      <xdr:nvPicPr>
        <xdr:cNvPr id="6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133985</xdr:rowOff>
    </xdr:to>
    <xdr:pic>
      <xdr:nvPicPr>
        <xdr:cNvPr id="6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133985</xdr:rowOff>
    </xdr:to>
    <xdr:pic>
      <xdr:nvPicPr>
        <xdr:cNvPr id="6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14605</xdr:rowOff>
    </xdr:to>
    <xdr:pic>
      <xdr:nvPicPr>
        <xdr:cNvPr id="6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14605</xdr:rowOff>
    </xdr:to>
    <xdr:pic>
      <xdr:nvPicPr>
        <xdr:cNvPr id="6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70485</xdr:rowOff>
    </xdr:to>
    <xdr:pic>
      <xdr:nvPicPr>
        <xdr:cNvPr id="6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70485</xdr:rowOff>
    </xdr:to>
    <xdr:pic>
      <xdr:nvPicPr>
        <xdr:cNvPr id="6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119380</xdr:rowOff>
    </xdr:to>
    <xdr:pic>
      <xdr:nvPicPr>
        <xdr:cNvPr id="7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119380</xdr:rowOff>
    </xdr:to>
    <xdr:pic>
      <xdr:nvPicPr>
        <xdr:cNvPr id="7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29845</xdr:rowOff>
    </xdr:to>
    <xdr:pic>
      <xdr:nvPicPr>
        <xdr:cNvPr id="7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44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29845</xdr:rowOff>
    </xdr:to>
    <xdr:pic>
      <xdr:nvPicPr>
        <xdr:cNvPr id="7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44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78105</xdr:rowOff>
    </xdr:to>
    <xdr:pic>
      <xdr:nvPicPr>
        <xdr:cNvPr id="7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78105</xdr:rowOff>
    </xdr:to>
    <xdr:pic>
      <xdr:nvPicPr>
        <xdr:cNvPr id="7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66675</xdr:rowOff>
    </xdr:to>
    <xdr:pic>
      <xdr:nvPicPr>
        <xdr:cNvPr id="7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66675</xdr:rowOff>
    </xdr:to>
    <xdr:pic>
      <xdr:nvPicPr>
        <xdr:cNvPr id="7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223520</xdr:rowOff>
    </xdr:to>
    <xdr:pic>
      <xdr:nvPicPr>
        <xdr:cNvPr id="7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6997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223520</xdr:rowOff>
    </xdr:to>
    <xdr:pic>
      <xdr:nvPicPr>
        <xdr:cNvPr id="7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6997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1905</xdr:rowOff>
    </xdr:to>
    <xdr:pic>
      <xdr:nvPicPr>
        <xdr:cNvPr id="8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1905</xdr:rowOff>
    </xdr:to>
    <xdr:pic>
      <xdr:nvPicPr>
        <xdr:cNvPr id="8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92075</xdr:rowOff>
    </xdr:to>
    <xdr:pic>
      <xdr:nvPicPr>
        <xdr:cNvPr id="8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30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92075</xdr:rowOff>
    </xdr:to>
    <xdr:pic>
      <xdr:nvPicPr>
        <xdr:cNvPr id="8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30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15875</xdr:rowOff>
    </xdr:to>
    <xdr:pic>
      <xdr:nvPicPr>
        <xdr:cNvPr id="8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15875</xdr:rowOff>
    </xdr:to>
    <xdr:pic>
      <xdr:nvPicPr>
        <xdr:cNvPr id="8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73660</xdr:rowOff>
    </xdr:to>
    <xdr:pic>
      <xdr:nvPicPr>
        <xdr:cNvPr id="8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117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73660</xdr:rowOff>
    </xdr:to>
    <xdr:pic>
      <xdr:nvPicPr>
        <xdr:cNvPr id="8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117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106045</xdr:rowOff>
    </xdr:to>
    <xdr:pic>
      <xdr:nvPicPr>
        <xdr:cNvPr id="9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441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106045</xdr:rowOff>
    </xdr:to>
    <xdr:pic>
      <xdr:nvPicPr>
        <xdr:cNvPr id="9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441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20320</xdr:rowOff>
    </xdr:to>
    <xdr:pic>
      <xdr:nvPicPr>
        <xdr:cNvPr id="9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34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20320</xdr:rowOff>
    </xdr:to>
    <xdr:pic>
      <xdr:nvPicPr>
        <xdr:cNvPr id="9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34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87630</xdr:rowOff>
    </xdr:to>
    <xdr:pic>
      <xdr:nvPicPr>
        <xdr:cNvPr id="9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257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87630</xdr:rowOff>
    </xdr:to>
    <xdr:pic>
      <xdr:nvPicPr>
        <xdr:cNvPr id="9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257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11430</xdr:rowOff>
    </xdr:to>
    <xdr:pic>
      <xdr:nvPicPr>
        <xdr:cNvPr id="9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25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11430</xdr:rowOff>
    </xdr:to>
    <xdr:pic>
      <xdr:nvPicPr>
        <xdr:cNvPr id="9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25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68580</xdr:rowOff>
    </xdr:to>
    <xdr:pic>
      <xdr:nvPicPr>
        <xdr:cNvPr id="9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067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68580</xdr:rowOff>
    </xdr:to>
    <xdr:pic>
      <xdr:nvPicPr>
        <xdr:cNvPr id="9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067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115570</xdr:rowOff>
    </xdr:to>
    <xdr:pic>
      <xdr:nvPicPr>
        <xdr:cNvPr id="10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53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115570</xdr:rowOff>
    </xdr:to>
    <xdr:pic>
      <xdr:nvPicPr>
        <xdr:cNvPr id="10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53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221615</xdr:rowOff>
    </xdr:to>
    <xdr:pic>
      <xdr:nvPicPr>
        <xdr:cNvPr id="10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697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221615</xdr:rowOff>
    </xdr:to>
    <xdr:pic>
      <xdr:nvPicPr>
        <xdr:cNvPr id="10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697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235585</xdr:rowOff>
    </xdr:to>
    <xdr:pic>
      <xdr:nvPicPr>
        <xdr:cNvPr id="10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118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235585</xdr:rowOff>
    </xdr:to>
    <xdr:pic>
      <xdr:nvPicPr>
        <xdr:cNvPr id="10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118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82550</xdr:rowOff>
    </xdr:to>
    <xdr:pic>
      <xdr:nvPicPr>
        <xdr:cNvPr id="10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82550</xdr:rowOff>
    </xdr:to>
    <xdr:pic>
      <xdr:nvPicPr>
        <xdr:cNvPr id="10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138430</xdr:rowOff>
    </xdr:to>
    <xdr:pic>
      <xdr:nvPicPr>
        <xdr:cNvPr id="10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765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138430</xdr:rowOff>
    </xdr:to>
    <xdr:pic>
      <xdr:nvPicPr>
        <xdr:cNvPr id="10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765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110490</xdr:rowOff>
    </xdr:to>
    <xdr:pic>
      <xdr:nvPicPr>
        <xdr:cNvPr id="11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486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110490</xdr:rowOff>
    </xdr:to>
    <xdr:pic>
      <xdr:nvPicPr>
        <xdr:cNvPr id="11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486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120015</xdr:rowOff>
    </xdr:to>
    <xdr:pic>
      <xdr:nvPicPr>
        <xdr:cNvPr id="12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780" cy="358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49530</xdr:colOff>
      <xdr:row>25</xdr:row>
      <xdr:rowOff>120015</xdr:rowOff>
    </xdr:to>
    <xdr:pic>
      <xdr:nvPicPr>
        <xdr:cNvPr id="12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780" cy="358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216535</xdr:rowOff>
    </xdr:to>
    <xdr:pic>
      <xdr:nvPicPr>
        <xdr:cNvPr id="12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6927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216535</xdr:rowOff>
    </xdr:to>
    <xdr:pic>
      <xdr:nvPicPr>
        <xdr:cNvPr id="12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6927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2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2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2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2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3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3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3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3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3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3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3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3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13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13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14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14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14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14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14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14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14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14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14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14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15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15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15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15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15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15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15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15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15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15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16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16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6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6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6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6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6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6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6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6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86995</xdr:rowOff>
    </xdr:to>
    <xdr:pic>
      <xdr:nvPicPr>
        <xdr:cNvPr id="17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251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86995</xdr:rowOff>
    </xdr:to>
    <xdr:pic>
      <xdr:nvPicPr>
        <xdr:cNvPr id="17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251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137160</xdr:rowOff>
    </xdr:to>
    <xdr:pic>
      <xdr:nvPicPr>
        <xdr:cNvPr id="17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752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137160</xdr:rowOff>
    </xdr:to>
    <xdr:pic>
      <xdr:nvPicPr>
        <xdr:cNvPr id="17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752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7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7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75565</xdr:rowOff>
    </xdr:to>
    <xdr:pic>
      <xdr:nvPicPr>
        <xdr:cNvPr id="17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13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75565</xdr:rowOff>
    </xdr:to>
    <xdr:pic>
      <xdr:nvPicPr>
        <xdr:cNvPr id="17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13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115570</xdr:rowOff>
    </xdr:to>
    <xdr:pic>
      <xdr:nvPicPr>
        <xdr:cNvPr id="17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53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115570</xdr:rowOff>
    </xdr:to>
    <xdr:pic>
      <xdr:nvPicPr>
        <xdr:cNvPr id="17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53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8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8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8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8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79375</xdr:rowOff>
    </xdr:to>
    <xdr:pic>
      <xdr:nvPicPr>
        <xdr:cNvPr id="18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175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79375</xdr:rowOff>
    </xdr:to>
    <xdr:pic>
      <xdr:nvPicPr>
        <xdr:cNvPr id="18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175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68580</xdr:rowOff>
    </xdr:to>
    <xdr:pic>
      <xdr:nvPicPr>
        <xdr:cNvPr id="18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2490" y="38131750"/>
          <a:ext cx="15875" cy="3067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28575</xdr:colOff>
      <xdr:row>24</xdr:row>
      <xdr:rowOff>0</xdr:rowOff>
    </xdr:from>
    <xdr:to>
      <xdr:col>7</xdr:col>
      <xdr:colOff>44450</xdr:colOff>
      <xdr:row>25</xdr:row>
      <xdr:rowOff>68580</xdr:rowOff>
    </xdr:to>
    <xdr:pic>
      <xdr:nvPicPr>
        <xdr:cNvPr id="18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2490" y="38131750"/>
          <a:ext cx="15875" cy="3067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8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8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9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9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83820</xdr:rowOff>
    </xdr:to>
    <xdr:pic>
      <xdr:nvPicPr>
        <xdr:cNvPr id="19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21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83820</xdr:rowOff>
    </xdr:to>
    <xdr:pic>
      <xdr:nvPicPr>
        <xdr:cNvPr id="19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21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135255</xdr:rowOff>
    </xdr:to>
    <xdr:pic>
      <xdr:nvPicPr>
        <xdr:cNvPr id="19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733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135255</xdr:rowOff>
    </xdr:to>
    <xdr:pic>
      <xdr:nvPicPr>
        <xdr:cNvPr id="19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733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9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9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69850</xdr:rowOff>
    </xdr:to>
    <xdr:pic>
      <xdr:nvPicPr>
        <xdr:cNvPr id="19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079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69850</xdr:rowOff>
    </xdr:to>
    <xdr:pic>
      <xdr:nvPicPr>
        <xdr:cNvPr id="19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079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120650</xdr:rowOff>
    </xdr:to>
    <xdr:pic>
      <xdr:nvPicPr>
        <xdr:cNvPr id="20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587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120650</xdr:rowOff>
    </xdr:to>
    <xdr:pic>
      <xdr:nvPicPr>
        <xdr:cNvPr id="20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587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20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20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78740</xdr:rowOff>
    </xdr:to>
    <xdr:pic>
      <xdr:nvPicPr>
        <xdr:cNvPr id="20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16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78740</xdr:rowOff>
    </xdr:to>
    <xdr:pic>
      <xdr:nvPicPr>
        <xdr:cNvPr id="20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16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64770</xdr:rowOff>
    </xdr:to>
    <xdr:pic>
      <xdr:nvPicPr>
        <xdr:cNvPr id="20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64770</xdr:rowOff>
    </xdr:to>
    <xdr:pic>
      <xdr:nvPicPr>
        <xdr:cNvPr id="20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20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20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21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21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92710</xdr:rowOff>
    </xdr:to>
    <xdr:pic>
      <xdr:nvPicPr>
        <xdr:cNvPr id="21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308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92710</xdr:rowOff>
    </xdr:to>
    <xdr:pic>
      <xdr:nvPicPr>
        <xdr:cNvPr id="21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308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74295</xdr:rowOff>
    </xdr:to>
    <xdr:pic>
      <xdr:nvPicPr>
        <xdr:cNvPr id="21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124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74295</xdr:rowOff>
    </xdr:to>
    <xdr:pic>
      <xdr:nvPicPr>
        <xdr:cNvPr id="21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124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106680</xdr:rowOff>
    </xdr:to>
    <xdr:pic>
      <xdr:nvPicPr>
        <xdr:cNvPr id="21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106680</xdr:rowOff>
    </xdr:to>
    <xdr:pic>
      <xdr:nvPicPr>
        <xdr:cNvPr id="21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21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21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88265</xdr:rowOff>
    </xdr:to>
    <xdr:pic>
      <xdr:nvPicPr>
        <xdr:cNvPr id="22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26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88265</xdr:rowOff>
    </xdr:to>
    <xdr:pic>
      <xdr:nvPicPr>
        <xdr:cNvPr id="22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26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116205</xdr:rowOff>
    </xdr:to>
    <xdr:pic>
      <xdr:nvPicPr>
        <xdr:cNvPr id="22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8131750"/>
          <a:ext cx="17145" cy="354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24</xdr:row>
      <xdr:rowOff>0</xdr:rowOff>
    </xdr:from>
    <xdr:to>
      <xdr:col>7</xdr:col>
      <xdr:colOff>48895</xdr:colOff>
      <xdr:row>25</xdr:row>
      <xdr:rowOff>116205</xdr:rowOff>
    </xdr:to>
    <xdr:pic>
      <xdr:nvPicPr>
        <xdr:cNvPr id="22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8131750"/>
          <a:ext cx="17145" cy="354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22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22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22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22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23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23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23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23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24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24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24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24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25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25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26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26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29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29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12700</xdr:rowOff>
    </xdr:to>
    <xdr:pic>
      <xdr:nvPicPr>
        <xdr:cNvPr id="29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270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12700</xdr:rowOff>
    </xdr:to>
    <xdr:pic>
      <xdr:nvPicPr>
        <xdr:cNvPr id="29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270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29210</xdr:rowOff>
    </xdr:to>
    <xdr:pic>
      <xdr:nvPicPr>
        <xdr:cNvPr id="30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435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29210</xdr:rowOff>
    </xdr:to>
    <xdr:pic>
      <xdr:nvPicPr>
        <xdr:cNvPr id="30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435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30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30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30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30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17780</xdr:rowOff>
    </xdr:to>
    <xdr:pic>
      <xdr:nvPicPr>
        <xdr:cNvPr id="30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321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27</xdr:row>
      <xdr:rowOff>17780</xdr:rowOff>
    </xdr:to>
    <xdr:pic>
      <xdr:nvPicPr>
        <xdr:cNvPr id="30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321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30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30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31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31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24765</xdr:rowOff>
    </xdr:to>
    <xdr:pic>
      <xdr:nvPicPr>
        <xdr:cNvPr id="31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24765</xdr:rowOff>
    </xdr:to>
    <xdr:pic>
      <xdr:nvPicPr>
        <xdr:cNvPr id="31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43815</xdr:rowOff>
    </xdr:to>
    <xdr:pic>
      <xdr:nvPicPr>
        <xdr:cNvPr id="31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43815</xdr:rowOff>
    </xdr:to>
    <xdr:pic>
      <xdr:nvPicPr>
        <xdr:cNvPr id="31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62230</xdr:rowOff>
    </xdr:to>
    <xdr:pic>
      <xdr:nvPicPr>
        <xdr:cNvPr id="31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62230</xdr:rowOff>
    </xdr:to>
    <xdr:pic>
      <xdr:nvPicPr>
        <xdr:cNvPr id="31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20320</xdr:rowOff>
    </xdr:to>
    <xdr:pic>
      <xdr:nvPicPr>
        <xdr:cNvPr id="31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34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20320</xdr:rowOff>
    </xdr:to>
    <xdr:pic>
      <xdr:nvPicPr>
        <xdr:cNvPr id="31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346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29845</xdr:rowOff>
    </xdr:to>
    <xdr:pic>
      <xdr:nvPicPr>
        <xdr:cNvPr id="32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44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29845</xdr:rowOff>
    </xdr:to>
    <xdr:pic>
      <xdr:nvPicPr>
        <xdr:cNvPr id="32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44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48260</xdr:rowOff>
    </xdr:to>
    <xdr:pic>
      <xdr:nvPicPr>
        <xdr:cNvPr id="32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626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48260</xdr:rowOff>
    </xdr:to>
    <xdr:pic>
      <xdr:nvPicPr>
        <xdr:cNvPr id="32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626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15875</xdr:rowOff>
    </xdr:to>
    <xdr:pic>
      <xdr:nvPicPr>
        <xdr:cNvPr id="32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15875</xdr:rowOff>
    </xdr:to>
    <xdr:pic>
      <xdr:nvPicPr>
        <xdr:cNvPr id="32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32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32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232410</xdr:rowOff>
    </xdr:to>
    <xdr:pic>
      <xdr:nvPicPr>
        <xdr:cNvPr id="49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232410</xdr:rowOff>
    </xdr:to>
    <xdr:pic>
      <xdr:nvPicPr>
        <xdr:cNvPr id="49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226695</xdr:rowOff>
    </xdr:to>
    <xdr:pic>
      <xdr:nvPicPr>
        <xdr:cNvPr id="50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226695</xdr:rowOff>
    </xdr:to>
    <xdr:pic>
      <xdr:nvPicPr>
        <xdr:cNvPr id="50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237490</xdr:rowOff>
    </xdr:to>
    <xdr:pic>
      <xdr:nvPicPr>
        <xdr:cNvPr id="50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237490</xdr:rowOff>
    </xdr:to>
    <xdr:pic>
      <xdr:nvPicPr>
        <xdr:cNvPr id="50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220980</xdr:rowOff>
    </xdr:to>
    <xdr:pic>
      <xdr:nvPicPr>
        <xdr:cNvPr id="51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220980</xdr:rowOff>
    </xdr:to>
    <xdr:pic>
      <xdr:nvPicPr>
        <xdr:cNvPr id="51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213995</xdr:rowOff>
    </xdr:to>
    <xdr:pic>
      <xdr:nvPicPr>
        <xdr:cNvPr id="51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26</xdr:row>
      <xdr:rowOff>213995</xdr:rowOff>
    </xdr:to>
    <xdr:pic>
      <xdr:nvPicPr>
        <xdr:cNvPr id="51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6350</xdr:rowOff>
    </xdr:to>
    <xdr:pic>
      <xdr:nvPicPr>
        <xdr:cNvPr id="52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6350</xdr:rowOff>
    </xdr:to>
    <xdr:pic>
      <xdr:nvPicPr>
        <xdr:cNvPr id="52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47625</xdr:rowOff>
    </xdr:to>
    <xdr:pic>
      <xdr:nvPicPr>
        <xdr:cNvPr id="75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7620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27</xdr:row>
      <xdr:rowOff>47625</xdr:rowOff>
    </xdr:to>
    <xdr:pic>
      <xdr:nvPicPr>
        <xdr:cNvPr id="75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7620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76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76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76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76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76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76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76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76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77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77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77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77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77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77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321310</xdr:rowOff>
    </xdr:to>
    <xdr:pic>
      <xdr:nvPicPr>
        <xdr:cNvPr id="77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321310</xdr:rowOff>
    </xdr:to>
    <xdr:pic>
      <xdr:nvPicPr>
        <xdr:cNvPr id="77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77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77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78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78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78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78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78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78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78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78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78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78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82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82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83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83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83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83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83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83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83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83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83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83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91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91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92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92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92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92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92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92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92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92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92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92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93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93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60960</xdr:rowOff>
    </xdr:to>
    <xdr:pic>
      <xdr:nvPicPr>
        <xdr:cNvPr id="93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13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60960</xdr:rowOff>
    </xdr:to>
    <xdr:pic>
      <xdr:nvPicPr>
        <xdr:cNvPr id="93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13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79375</xdr:rowOff>
    </xdr:to>
    <xdr:pic>
      <xdr:nvPicPr>
        <xdr:cNvPr id="93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318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79375</xdr:rowOff>
    </xdr:to>
    <xdr:pic>
      <xdr:nvPicPr>
        <xdr:cNvPr id="93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318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95885</xdr:rowOff>
    </xdr:to>
    <xdr:pic>
      <xdr:nvPicPr>
        <xdr:cNvPr id="93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483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95885</xdr:rowOff>
    </xdr:to>
    <xdr:pic>
      <xdr:nvPicPr>
        <xdr:cNvPr id="93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483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55245</xdr:rowOff>
    </xdr:to>
    <xdr:pic>
      <xdr:nvPicPr>
        <xdr:cNvPr id="93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07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55245</xdr:rowOff>
    </xdr:to>
    <xdr:pic>
      <xdr:nvPicPr>
        <xdr:cNvPr id="93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07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66040</xdr:rowOff>
    </xdr:to>
    <xdr:pic>
      <xdr:nvPicPr>
        <xdr:cNvPr id="94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185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66040</xdr:rowOff>
    </xdr:to>
    <xdr:pic>
      <xdr:nvPicPr>
        <xdr:cNvPr id="94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185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84455</xdr:rowOff>
    </xdr:to>
    <xdr:pic>
      <xdr:nvPicPr>
        <xdr:cNvPr id="94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369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84455</xdr:rowOff>
    </xdr:to>
    <xdr:pic>
      <xdr:nvPicPr>
        <xdr:cNvPr id="94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369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49530</xdr:rowOff>
    </xdr:to>
    <xdr:pic>
      <xdr:nvPicPr>
        <xdr:cNvPr id="94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10020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49530</xdr:rowOff>
    </xdr:to>
    <xdr:pic>
      <xdr:nvPicPr>
        <xdr:cNvPr id="94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10020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42545</xdr:rowOff>
    </xdr:to>
    <xdr:pic>
      <xdr:nvPicPr>
        <xdr:cNvPr id="94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780" cy="9950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17780</xdr:colOff>
      <xdr:row>28</xdr:row>
      <xdr:rowOff>42545</xdr:rowOff>
    </xdr:to>
    <xdr:pic>
      <xdr:nvPicPr>
        <xdr:cNvPr id="94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780" cy="9950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91440</xdr:rowOff>
    </xdr:to>
    <xdr:pic>
      <xdr:nvPicPr>
        <xdr:cNvPr id="94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439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91440</xdr:rowOff>
    </xdr:to>
    <xdr:pic>
      <xdr:nvPicPr>
        <xdr:cNvPr id="94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439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110490</xdr:rowOff>
    </xdr:to>
    <xdr:pic>
      <xdr:nvPicPr>
        <xdr:cNvPr id="95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62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110490</xdr:rowOff>
    </xdr:to>
    <xdr:pic>
      <xdr:nvPicPr>
        <xdr:cNvPr id="95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62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128905</xdr:rowOff>
    </xdr:to>
    <xdr:pic>
      <xdr:nvPicPr>
        <xdr:cNvPr id="95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814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128905</xdr:rowOff>
    </xdr:to>
    <xdr:pic>
      <xdr:nvPicPr>
        <xdr:cNvPr id="95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814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86995</xdr:rowOff>
    </xdr:to>
    <xdr:pic>
      <xdr:nvPicPr>
        <xdr:cNvPr id="954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394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86995</xdr:rowOff>
    </xdr:to>
    <xdr:pic>
      <xdr:nvPicPr>
        <xdr:cNvPr id="955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394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96520</xdr:rowOff>
    </xdr:to>
    <xdr:pic>
      <xdr:nvPicPr>
        <xdr:cNvPr id="956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490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96520</xdr:rowOff>
    </xdr:to>
    <xdr:pic>
      <xdr:nvPicPr>
        <xdr:cNvPr id="957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490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114935</xdr:rowOff>
    </xdr:to>
    <xdr:pic>
      <xdr:nvPicPr>
        <xdr:cNvPr id="958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674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114935</xdr:rowOff>
    </xdr:to>
    <xdr:pic>
      <xdr:nvPicPr>
        <xdr:cNvPr id="959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6743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82550</xdr:rowOff>
    </xdr:to>
    <xdr:pic>
      <xdr:nvPicPr>
        <xdr:cNvPr id="96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350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82550</xdr:rowOff>
    </xdr:to>
    <xdr:pic>
      <xdr:nvPicPr>
        <xdr:cNvPr id="96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350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73025</xdr:rowOff>
    </xdr:to>
    <xdr:pic>
      <xdr:nvPicPr>
        <xdr:cNvPr id="962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25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73025</xdr:rowOff>
    </xdr:to>
    <xdr:pic>
      <xdr:nvPicPr>
        <xdr:cNvPr id="963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25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114300</xdr:rowOff>
    </xdr:to>
    <xdr:pic>
      <xdr:nvPicPr>
        <xdr:cNvPr id="1020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8131750"/>
          <a:ext cx="17145" cy="1066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17145</xdr:colOff>
      <xdr:row>28</xdr:row>
      <xdr:rowOff>114300</xdr:rowOff>
    </xdr:to>
    <xdr:pic>
      <xdr:nvPicPr>
        <xdr:cNvPr id="1021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8131750"/>
          <a:ext cx="17145" cy="1066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1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2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2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2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2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2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2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2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2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2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2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2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2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2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2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2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2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2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2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2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2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2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2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2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2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2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2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2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2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2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2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2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2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2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2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2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2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2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2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2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2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2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2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2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2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2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2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2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2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2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2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2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2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2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2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2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2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3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3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3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3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3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3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3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3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3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3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3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3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3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3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3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3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3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3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3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3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3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3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3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3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3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3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3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3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3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3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3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3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3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3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3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3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3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3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3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3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3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3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3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3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3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3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3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3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3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3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3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3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3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3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3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3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3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3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3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3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3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3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3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3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3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3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3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3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3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3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3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3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4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4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4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4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4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4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4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4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4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4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4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4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4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4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4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4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4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4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4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4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4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4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4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4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4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4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4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4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4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4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4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4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4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4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4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4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4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4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4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4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4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4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4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4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4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4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4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4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4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4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4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4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4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4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4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4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4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4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4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4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4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4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4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4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4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4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4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4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4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4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4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4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4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4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4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4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4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1369060</xdr:rowOff>
    </xdr:to>
    <xdr:pic>
      <xdr:nvPicPr>
        <xdr:cNvPr id="4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685800</xdr:rowOff>
    </xdr:to>
    <xdr:pic>
      <xdr:nvPicPr>
        <xdr:cNvPr id="4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711200</xdr:rowOff>
    </xdr:to>
    <xdr:pic>
      <xdr:nvPicPr>
        <xdr:cNvPr id="4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4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723900</xdr:rowOff>
    </xdr:to>
    <xdr:pic>
      <xdr:nvPicPr>
        <xdr:cNvPr id="5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5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681990</xdr:rowOff>
    </xdr:to>
    <xdr:pic>
      <xdr:nvPicPr>
        <xdr:cNvPr id="5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5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694690</xdr:rowOff>
    </xdr:to>
    <xdr:pic>
      <xdr:nvPicPr>
        <xdr:cNvPr id="5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5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715010</xdr:rowOff>
    </xdr:to>
    <xdr:pic>
      <xdr:nvPicPr>
        <xdr:cNvPr id="5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5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17780</xdr:colOff>
      <xdr:row>9</xdr:row>
      <xdr:rowOff>673100</xdr:rowOff>
    </xdr:to>
    <xdr:pic>
      <xdr:nvPicPr>
        <xdr:cNvPr id="5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77406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5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5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5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5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5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5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5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5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5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5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5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5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5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5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5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5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5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5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5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5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5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5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5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5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5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5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5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5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5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5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5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5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5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5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5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5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5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5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5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5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5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5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5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5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5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5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5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5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5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5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5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5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5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5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5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5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5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5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5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5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5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5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5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5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5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5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5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5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5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5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5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5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5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5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5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5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5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5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5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5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5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6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6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6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6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6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6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6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6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6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6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6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6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6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6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6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6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6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6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6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6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6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6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6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6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6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6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6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6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6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6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6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6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6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6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6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6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6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6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6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6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6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6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6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6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6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6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6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6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6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6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6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6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6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6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6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6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6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6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6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6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6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6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6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6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6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6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6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6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6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6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6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6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6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6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6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6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6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6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6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6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6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6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6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6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6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6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6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6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6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6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6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6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6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6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6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6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6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6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6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6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7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7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7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7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7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7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7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7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7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7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7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7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7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7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7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7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7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7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7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7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7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7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7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7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7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7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7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7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7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7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7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7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7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7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7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7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7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7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7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7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7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7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7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7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7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7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7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7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7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7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7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7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7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7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7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7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7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7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7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7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7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7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7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7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7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7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7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7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7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7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8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8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8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8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8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8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8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8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8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8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8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8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8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8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8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8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8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8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8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8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8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8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8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8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8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8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8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8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8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8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8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8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8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8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8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8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8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8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8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8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8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8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8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8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8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8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8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8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8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8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8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8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8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8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8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8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8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8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8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8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8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8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8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8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8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8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8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8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8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8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8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8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8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8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8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8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8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8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8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8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8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8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8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8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8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8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8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8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9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9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9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9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9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9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9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9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9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9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9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9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9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9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9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9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9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9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9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9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9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9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9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9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9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9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9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9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9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9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9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9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9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9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9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9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9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9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9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9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9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9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9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9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9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9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9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9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9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9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9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9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9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9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0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0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0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0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0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0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0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0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0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0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0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0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0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0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0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0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0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0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0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0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0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0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0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0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0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0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0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0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0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0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0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0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0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0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0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0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0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0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0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0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0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0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0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0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0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0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0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0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0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0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0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0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0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0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0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0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0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0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0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0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0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0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0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0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0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0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0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0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0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0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0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0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0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0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0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0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0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0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0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0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0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0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0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1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1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1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1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1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1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1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1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1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1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1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1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1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1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1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1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1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1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1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1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1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1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1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1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1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1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1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1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1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1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1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1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1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1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1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1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1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1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1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1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1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1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1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1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1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1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1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1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1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1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1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11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11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1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1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1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1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1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1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1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1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1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1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1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1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1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1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1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1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1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1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1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1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1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1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1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1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1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1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1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1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1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1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1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1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1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1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1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1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1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1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1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1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1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1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1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1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1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1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1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2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2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2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2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2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2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2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2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2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2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2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2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2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2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2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2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2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2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2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2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2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2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2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2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2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2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2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2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1369060</xdr:rowOff>
    </xdr:to>
    <xdr:pic>
      <xdr:nvPicPr>
        <xdr:cNvPr id="12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690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12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320675</xdr:rowOff>
    </xdr:to>
    <xdr:pic>
      <xdr:nvPicPr>
        <xdr:cNvPr id="12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067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2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2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2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2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2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2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2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2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2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2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2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2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2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2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2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2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2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2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2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2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2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2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2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2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2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2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2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2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2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2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2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2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2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2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2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2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2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2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2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2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2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2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2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2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2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2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2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2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2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2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2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2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2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2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2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2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2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2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2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2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2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2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685800</xdr:rowOff>
    </xdr:to>
    <xdr:pic>
      <xdr:nvPicPr>
        <xdr:cNvPr id="12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685800</xdr:rowOff>
    </xdr:to>
    <xdr:pic>
      <xdr:nvPicPr>
        <xdr:cNvPr id="12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685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711200</xdr:rowOff>
    </xdr:to>
    <xdr:pic>
      <xdr:nvPicPr>
        <xdr:cNvPr id="12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711200</xdr:rowOff>
    </xdr:to>
    <xdr:pic>
      <xdr:nvPicPr>
        <xdr:cNvPr id="12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7112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723900</xdr:rowOff>
    </xdr:to>
    <xdr:pic>
      <xdr:nvPicPr>
        <xdr:cNvPr id="12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723900</xdr:rowOff>
    </xdr:to>
    <xdr:pic>
      <xdr:nvPicPr>
        <xdr:cNvPr id="12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7239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681990</xdr:rowOff>
    </xdr:to>
    <xdr:pic>
      <xdr:nvPicPr>
        <xdr:cNvPr id="12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681990</xdr:rowOff>
    </xdr:to>
    <xdr:pic>
      <xdr:nvPicPr>
        <xdr:cNvPr id="13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6819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694690</xdr:rowOff>
    </xdr:to>
    <xdr:pic>
      <xdr:nvPicPr>
        <xdr:cNvPr id="13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694690</xdr:rowOff>
    </xdr:to>
    <xdr:pic>
      <xdr:nvPicPr>
        <xdr:cNvPr id="13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6946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715010</xdr:rowOff>
    </xdr:to>
    <xdr:pic>
      <xdr:nvPicPr>
        <xdr:cNvPr id="13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715010</xdr:rowOff>
    </xdr:to>
    <xdr:pic>
      <xdr:nvPicPr>
        <xdr:cNvPr id="13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7150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673100</xdr:rowOff>
    </xdr:to>
    <xdr:pic>
      <xdr:nvPicPr>
        <xdr:cNvPr id="13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673100</xdr:rowOff>
    </xdr:to>
    <xdr:pic>
      <xdr:nvPicPr>
        <xdr:cNvPr id="13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6731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1381125</xdr:rowOff>
    </xdr:to>
    <xdr:pic>
      <xdr:nvPicPr>
        <xdr:cNvPr id="13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1381125</xdr:rowOff>
    </xdr:to>
    <xdr:pic>
      <xdr:nvPicPr>
        <xdr:cNvPr id="13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1407160</xdr:rowOff>
    </xdr:to>
    <xdr:pic>
      <xdr:nvPicPr>
        <xdr:cNvPr id="13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1407160</xdr:rowOff>
    </xdr:to>
    <xdr:pic>
      <xdr:nvPicPr>
        <xdr:cNvPr id="13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1418590</xdr:rowOff>
    </xdr:to>
    <xdr:pic>
      <xdr:nvPicPr>
        <xdr:cNvPr id="13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1418590</xdr:rowOff>
    </xdr:to>
    <xdr:pic>
      <xdr:nvPicPr>
        <xdr:cNvPr id="13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1377315</xdr:rowOff>
    </xdr:to>
    <xdr:pic>
      <xdr:nvPicPr>
        <xdr:cNvPr id="13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1377315</xdr:rowOff>
    </xdr:to>
    <xdr:pic>
      <xdr:nvPicPr>
        <xdr:cNvPr id="13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1390015</xdr:rowOff>
    </xdr:to>
    <xdr:pic>
      <xdr:nvPicPr>
        <xdr:cNvPr id="13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1390015</xdr:rowOff>
    </xdr:to>
    <xdr:pic>
      <xdr:nvPicPr>
        <xdr:cNvPr id="13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1410970</xdr:rowOff>
    </xdr:to>
    <xdr:pic>
      <xdr:nvPicPr>
        <xdr:cNvPr id="13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1410970</xdr:rowOff>
    </xdr:to>
    <xdr:pic>
      <xdr:nvPicPr>
        <xdr:cNvPr id="13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1426210</xdr:rowOff>
    </xdr:to>
    <xdr:pic>
      <xdr:nvPicPr>
        <xdr:cNvPr id="13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1426210</xdr:rowOff>
    </xdr:to>
    <xdr:pic>
      <xdr:nvPicPr>
        <xdr:cNvPr id="13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321310</xdr:rowOff>
    </xdr:to>
    <xdr:pic>
      <xdr:nvPicPr>
        <xdr:cNvPr id="13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321310</xdr:rowOff>
    </xdr:to>
    <xdr:pic>
      <xdr:nvPicPr>
        <xdr:cNvPr id="13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310515</xdr:rowOff>
    </xdr:to>
    <xdr:pic>
      <xdr:nvPicPr>
        <xdr:cNvPr id="13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310515</xdr:rowOff>
    </xdr:to>
    <xdr:pic>
      <xdr:nvPicPr>
        <xdr:cNvPr id="13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315595</xdr:rowOff>
    </xdr:to>
    <xdr:pic>
      <xdr:nvPicPr>
        <xdr:cNvPr id="13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315595</xdr:rowOff>
    </xdr:to>
    <xdr:pic>
      <xdr:nvPicPr>
        <xdr:cNvPr id="13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302895</xdr:rowOff>
    </xdr:to>
    <xdr:pic>
      <xdr:nvPicPr>
        <xdr:cNvPr id="13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302895</xdr:rowOff>
    </xdr:to>
    <xdr:pic>
      <xdr:nvPicPr>
        <xdr:cNvPr id="13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328295</xdr:rowOff>
    </xdr:to>
    <xdr:pic>
      <xdr:nvPicPr>
        <xdr:cNvPr id="13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328295</xdr:rowOff>
    </xdr:to>
    <xdr:pic>
      <xdr:nvPicPr>
        <xdr:cNvPr id="13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344805</xdr:rowOff>
    </xdr:to>
    <xdr:pic>
      <xdr:nvPicPr>
        <xdr:cNvPr id="13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344805</xdr:rowOff>
    </xdr:to>
    <xdr:pic>
      <xdr:nvPicPr>
        <xdr:cNvPr id="13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350520</xdr:rowOff>
    </xdr:to>
    <xdr:pic>
      <xdr:nvPicPr>
        <xdr:cNvPr id="13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350520</xdr:rowOff>
    </xdr:to>
    <xdr:pic>
      <xdr:nvPicPr>
        <xdr:cNvPr id="13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720090</xdr:rowOff>
    </xdr:to>
    <xdr:pic>
      <xdr:nvPicPr>
        <xdr:cNvPr id="13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720090</xdr:rowOff>
    </xdr:to>
    <xdr:pic>
      <xdr:nvPicPr>
        <xdr:cNvPr id="13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745490</xdr:rowOff>
    </xdr:to>
    <xdr:pic>
      <xdr:nvPicPr>
        <xdr:cNvPr id="13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745490</xdr:rowOff>
    </xdr:to>
    <xdr:pic>
      <xdr:nvPicPr>
        <xdr:cNvPr id="13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758825</xdr:rowOff>
    </xdr:to>
    <xdr:pic>
      <xdr:nvPicPr>
        <xdr:cNvPr id="13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758825</xdr:rowOff>
    </xdr:to>
    <xdr:pic>
      <xdr:nvPicPr>
        <xdr:cNvPr id="13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716280</xdr:rowOff>
    </xdr:to>
    <xdr:pic>
      <xdr:nvPicPr>
        <xdr:cNvPr id="13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716280</xdr:rowOff>
    </xdr:to>
    <xdr:pic>
      <xdr:nvPicPr>
        <xdr:cNvPr id="13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728980</xdr:rowOff>
    </xdr:to>
    <xdr:pic>
      <xdr:nvPicPr>
        <xdr:cNvPr id="13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728980</xdr:rowOff>
    </xdr:to>
    <xdr:pic>
      <xdr:nvPicPr>
        <xdr:cNvPr id="13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749300</xdr:rowOff>
    </xdr:to>
    <xdr:pic>
      <xdr:nvPicPr>
        <xdr:cNvPr id="13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749300</xdr:rowOff>
    </xdr:to>
    <xdr:pic>
      <xdr:nvPicPr>
        <xdr:cNvPr id="13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707390</xdr:rowOff>
    </xdr:to>
    <xdr:pic>
      <xdr:nvPicPr>
        <xdr:cNvPr id="13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707390</xdr:rowOff>
    </xdr:to>
    <xdr:pic>
      <xdr:nvPicPr>
        <xdr:cNvPr id="13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1381125</xdr:rowOff>
    </xdr:to>
    <xdr:pic>
      <xdr:nvPicPr>
        <xdr:cNvPr id="13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1381125</xdr:rowOff>
    </xdr:to>
    <xdr:pic>
      <xdr:nvPicPr>
        <xdr:cNvPr id="13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1407160</xdr:rowOff>
    </xdr:to>
    <xdr:pic>
      <xdr:nvPicPr>
        <xdr:cNvPr id="13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1407160</xdr:rowOff>
    </xdr:to>
    <xdr:pic>
      <xdr:nvPicPr>
        <xdr:cNvPr id="13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1418590</xdr:rowOff>
    </xdr:to>
    <xdr:pic>
      <xdr:nvPicPr>
        <xdr:cNvPr id="13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1418590</xdr:rowOff>
    </xdr:to>
    <xdr:pic>
      <xdr:nvPicPr>
        <xdr:cNvPr id="13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1377315</xdr:rowOff>
    </xdr:to>
    <xdr:pic>
      <xdr:nvPicPr>
        <xdr:cNvPr id="13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1377315</xdr:rowOff>
    </xdr:to>
    <xdr:pic>
      <xdr:nvPicPr>
        <xdr:cNvPr id="13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1390015</xdr:rowOff>
    </xdr:to>
    <xdr:pic>
      <xdr:nvPicPr>
        <xdr:cNvPr id="13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1390015</xdr:rowOff>
    </xdr:to>
    <xdr:pic>
      <xdr:nvPicPr>
        <xdr:cNvPr id="13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1410970</xdr:rowOff>
    </xdr:to>
    <xdr:pic>
      <xdr:nvPicPr>
        <xdr:cNvPr id="13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1410970</xdr:rowOff>
    </xdr:to>
    <xdr:pic>
      <xdr:nvPicPr>
        <xdr:cNvPr id="13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1426210</xdr:rowOff>
    </xdr:to>
    <xdr:pic>
      <xdr:nvPicPr>
        <xdr:cNvPr id="13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1426210</xdr:rowOff>
    </xdr:to>
    <xdr:pic>
      <xdr:nvPicPr>
        <xdr:cNvPr id="13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321310</xdr:rowOff>
    </xdr:to>
    <xdr:pic>
      <xdr:nvPicPr>
        <xdr:cNvPr id="13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321310</xdr:rowOff>
    </xdr:to>
    <xdr:pic>
      <xdr:nvPicPr>
        <xdr:cNvPr id="13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310515</xdr:rowOff>
    </xdr:to>
    <xdr:pic>
      <xdr:nvPicPr>
        <xdr:cNvPr id="13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310515</xdr:rowOff>
    </xdr:to>
    <xdr:pic>
      <xdr:nvPicPr>
        <xdr:cNvPr id="13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315595</xdr:rowOff>
    </xdr:to>
    <xdr:pic>
      <xdr:nvPicPr>
        <xdr:cNvPr id="13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315595</xdr:rowOff>
    </xdr:to>
    <xdr:pic>
      <xdr:nvPicPr>
        <xdr:cNvPr id="13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302895</xdr:rowOff>
    </xdr:to>
    <xdr:pic>
      <xdr:nvPicPr>
        <xdr:cNvPr id="13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302895</xdr:rowOff>
    </xdr:to>
    <xdr:pic>
      <xdr:nvPicPr>
        <xdr:cNvPr id="13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328295</xdr:rowOff>
    </xdr:to>
    <xdr:pic>
      <xdr:nvPicPr>
        <xdr:cNvPr id="13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328295</xdr:rowOff>
    </xdr:to>
    <xdr:pic>
      <xdr:nvPicPr>
        <xdr:cNvPr id="13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344805</xdr:rowOff>
    </xdr:to>
    <xdr:pic>
      <xdr:nvPicPr>
        <xdr:cNvPr id="13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344805</xdr:rowOff>
    </xdr:to>
    <xdr:pic>
      <xdr:nvPicPr>
        <xdr:cNvPr id="13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350520</xdr:rowOff>
    </xdr:to>
    <xdr:pic>
      <xdr:nvPicPr>
        <xdr:cNvPr id="13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117030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11</xdr:row>
      <xdr:rowOff>0</xdr:rowOff>
    </xdr:from>
    <xdr:to>
      <xdr:col>7</xdr:col>
      <xdr:colOff>50165</xdr:colOff>
      <xdr:row>11</xdr:row>
      <xdr:rowOff>350520</xdr:rowOff>
    </xdr:to>
    <xdr:pic>
      <xdr:nvPicPr>
        <xdr:cNvPr id="13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117030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720090</xdr:rowOff>
    </xdr:to>
    <xdr:pic>
      <xdr:nvPicPr>
        <xdr:cNvPr id="13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720090</xdr:rowOff>
    </xdr:to>
    <xdr:pic>
      <xdr:nvPicPr>
        <xdr:cNvPr id="13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745490</xdr:rowOff>
    </xdr:to>
    <xdr:pic>
      <xdr:nvPicPr>
        <xdr:cNvPr id="13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745490</xdr:rowOff>
    </xdr:to>
    <xdr:pic>
      <xdr:nvPicPr>
        <xdr:cNvPr id="13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758825</xdr:rowOff>
    </xdr:to>
    <xdr:pic>
      <xdr:nvPicPr>
        <xdr:cNvPr id="13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758825</xdr:rowOff>
    </xdr:to>
    <xdr:pic>
      <xdr:nvPicPr>
        <xdr:cNvPr id="13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716280</xdr:rowOff>
    </xdr:to>
    <xdr:pic>
      <xdr:nvPicPr>
        <xdr:cNvPr id="13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716280</xdr:rowOff>
    </xdr:to>
    <xdr:pic>
      <xdr:nvPicPr>
        <xdr:cNvPr id="13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728980</xdr:rowOff>
    </xdr:to>
    <xdr:pic>
      <xdr:nvPicPr>
        <xdr:cNvPr id="13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728980</xdr:rowOff>
    </xdr:to>
    <xdr:pic>
      <xdr:nvPicPr>
        <xdr:cNvPr id="13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749300</xdr:rowOff>
    </xdr:to>
    <xdr:pic>
      <xdr:nvPicPr>
        <xdr:cNvPr id="13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749300</xdr:rowOff>
    </xdr:to>
    <xdr:pic>
      <xdr:nvPicPr>
        <xdr:cNvPr id="13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707390</xdr:rowOff>
    </xdr:to>
    <xdr:pic>
      <xdr:nvPicPr>
        <xdr:cNvPr id="13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31889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17780</xdr:colOff>
      <xdr:row>12</xdr:row>
      <xdr:rowOff>707390</xdr:rowOff>
    </xdr:to>
    <xdr:pic>
      <xdr:nvPicPr>
        <xdr:cNvPr id="13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31889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3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3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3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3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3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3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3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3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3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4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744855</xdr:rowOff>
    </xdr:to>
    <xdr:pic>
      <xdr:nvPicPr>
        <xdr:cNvPr id="14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485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4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759460</xdr:rowOff>
    </xdr:to>
    <xdr:pic>
      <xdr:nvPicPr>
        <xdr:cNvPr id="14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594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4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774065</xdr:rowOff>
    </xdr:to>
    <xdr:pic>
      <xdr:nvPicPr>
        <xdr:cNvPr id="14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740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4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741680</xdr:rowOff>
    </xdr:to>
    <xdr:pic>
      <xdr:nvPicPr>
        <xdr:cNvPr id="14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416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4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15875</xdr:colOff>
      <xdr:row>23</xdr:row>
      <xdr:rowOff>730885</xdr:rowOff>
    </xdr:to>
    <xdr:pic>
      <xdr:nvPicPr>
        <xdr:cNvPr id="14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5875" cy="73088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4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739140</xdr:rowOff>
    </xdr:to>
    <xdr:pic>
      <xdr:nvPicPr>
        <xdr:cNvPr id="14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91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4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758190</xdr:rowOff>
    </xdr:to>
    <xdr:pic>
      <xdr:nvPicPr>
        <xdr:cNvPr id="14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581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4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776605</xdr:rowOff>
    </xdr:to>
    <xdr:pic>
      <xdr:nvPicPr>
        <xdr:cNvPr id="14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766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4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730250</xdr:rowOff>
    </xdr:to>
    <xdr:pic>
      <xdr:nvPicPr>
        <xdr:cNvPr id="14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302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4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748665</xdr:rowOff>
    </xdr:to>
    <xdr:pic>
      <xdr:nvPicPr>
        <xdr:cNvPr id="14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486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4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767080</xdr:rowOff>
    </xdr:to>
    <xdr:pic>
      <xdr:nvPicPr>
        <xdr:cNvPr id="14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670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4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720725</xdr:rowOff>
    </xdr:to>
    <xdr:pic>
      <xdr:nvPicPr>
        <xdr:cNvPr id="14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4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1097280</xdr:rowOff>
    </xdr:to>
    <xdr:pic>
      <xdr:nvPicPr>
        <xdr:cNvPr id="14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97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4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1116330</xdr:rowOff>
    </xdr:to>
    <xdr:pic>
      <xdr:nvPicPr>
        <xdr:cNvPr id="14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163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4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1134745</xdr:rowOff>
    </xdr:to>
    <xdr:pic>
      <xdr:nvPicPr>
        <xdr:cNvPr id="14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347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4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1088390</xdr:rowOff>
    </xdr:to>
    <xdr:pic>
      <xdr:nvPicPr>
        <xdr:cNvPr id="14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88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4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1106805</xdr:rowOff>
    </xdr:to>
    <xdr:pic>
      <xdr:nvPicPr>
        <xdr:cNvPr id="14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06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4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1125220</xdr:rowOff>
    </xdr:to>
    <xdr:pic>
      <xdr:nvPicPr>
        <xdr:cNvPr id="14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1252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4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17145</xdr:colOff>
      <xdr:row>23</xdr:row>
      <xdr:rowOff>1078865</xdr:rowOff>
    </xdr:to>
    <xdr:pic>
      <xdr:nvPicPr>
        <xdr:cNvPr id="14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145" cy="107886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708660</xdr:rowOff>
    </xdr:to>
    <xdr:pic>
      <xdr:nvPicPr>
        <xdr:cNvPr id="14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86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702945</xdr:rowOff>
    </xdr:to>
    <xdr:pic>
      <xdr:nvPicPr>
        <xdr:cNvPr id="14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029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713740</xdr:rowOff>
    </xdr:to>
    <xdr:pic>
      <xdr:nvPicPr>
        <xdr:cNvPr id="14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71374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697230</xdr:rowOff>
    </xdr:to>
    <xdr:pic>
      <xdr:nvPicPr>
        <xdr:cNvPr id="14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7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17780</xdr:colOff>
      <xdr:row>22</xdr:row>
      <xdr:rowOff>690245</xdr:rowOff>
    </xdr:to>
    <xdr:pic>
      <xdr:nvPicPr>
        <xdr:cNvPr id="14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780" cy="69024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7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17145</xdr:colOff>
      <xdr:row>22</xdr:row>
      <xdr:rowOff>720725</xdr:rowOff>
    </xdr:to>
    <xdr:pic>
      <xdr:nvPicPr>
        <xdr:cNvPr id="147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4372550"/>
          <a:ext cx="17145" cy="7207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47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1381125</xdr:rowOff>
    </xdr:to>
    <xdr:pic>
      <xdr:nvPicPr>
        <xdr:cNvPr id="147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147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1407160</xdr:rowOff>
    </xdr:to>
    <xdr:pic>
      <xdr:nvPicPr>
        <xdr:cNvPr id="148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48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1418590</xdr:rowOff>
    </xdr:to>
    <xdr:pic>
      <xdr:nvPicPr>
        <xdr:cNvPr id="148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48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1377315</xdr:rowOff>
    </xdr:to>
    <xdr:pic>
      <xdr:nvPicPr>
        <xdr:cNvPr id="148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48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1390015</xdr:rowOff>
    </xdr:to>
    <xdr:pic>
      <xdr:nvPicPr>
        <xdr:cNvPr id="148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48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1410970</xdr:rowOff>
    </xdr:to>
    <xdr:pic>
      <xdr:nvPicPr>
        <xdr:cNvPr id="148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1426210</xdr:rowOff>
    </xdr:to>
    <xdr:pic>
      <xdr:nvPicPr>
        <xdr:cNvPr id="148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1426210</xdr:rowOff>
    </xdr:to>
    <xdr:pic>
      <xdr:nvPicPr>
        <xdr:cNvPr id="149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321310</xdr:rowOff>
    </xdr:to>
    <xdr:pic>
      <xdr:nvPicPr>
        <xdr:cNvPr id="149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321310</xdr:rowOff>
    </xdr:to>
    <xdr:pic>
      <xdr:nvPicPr>
        <xdr:cNvPr id="149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49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310515</xdr:rowOff>
    </xdr:to>
    <xdr:pic>
      <xdr:nvPicPr>
        <xdr:cNvPr id="149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49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315595</xdr:rowOff>
    </xdr:to>
    <xdr:pic>
      <xdr:nvPicPr>
        <xdr:cNvPr id="149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49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302895</xdr:rowOff>
    </xdr:to>
    <xdr:pic>
      <xdr:nvPicPr>
        <xdr:cNvPr id="149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49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328295</xdr:rowOff>
    </xdr:to>
    <xdr:pic>
      <xdr:nvPicPr>
        <xdr:cNvPr id="150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50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344805</xdr:rowOff>
    </xdr:to>
    <xdr:pic>
      <xdr:nvPicPr>
        <xdr:cNvPr id="150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50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23</xdr:row>
      <xdr:rowOff>0</xdr:rowOff>
    </xdr:from>
    <xdr:to>
      <xdr:col>7</xdr:col>
      <xdr:colOff>50165</xdr:colOff>
      <xdr:row>23</xdr:row>
      <xdr:rowOff>350520</xdr:rowOff>
    </xdr:to>
    <xdr:pic>
      <xdr:nvPicPr>
        <xdr:cNvPr id="150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356806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50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323850</xdr:rowOff>
    </xdr:to>
    <xdr:pic>
      <xdr:nvPicPr>
        <xdr:cNvPr id="150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2385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50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372110</xdr:rowOff>
    </xdr:to>
    <xdr:pic>
      <xdr:nvPicPr>
        <xdr:cNvPr id="150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721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50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308610</xdr:rowOff>
    </xdr:to>
    <xdr:pic>
      <xdr:nvPicPr>
        <xdr:cNvPr id="151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86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51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357505</xdr:rowOff>
    </xdr:to>
    <xdr:pic>
      <xdr:nvPicPr>
        <xdr:cNvPr id="151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575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51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316230</xdr:rowOff>
    </xdr:to>
    <xdr:pic>
      <xdr:nvPicPr>
        <xdr:cNvPr id="151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1623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51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31750</xdr:colOff>
      <xdr:row>23</xdr:row>
      <xdr:rowOff>0</xdr:rowOff>
    </xdr:from>
    <xdr:to>
      <xdr:col>7</xdr:col>
      <xdr:colOff>49530</xdr:colOff>
      <xdr:row>23</xdr:row>
      <xdr:rowOff>304800</xdr:rowOff>
    </xdr:to>
    <xdr:pic>
      <xdr:nvPicPr>
        <xdr:cNvPr id="151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5665" y="35680650"/>
          <a:ext cx="17780" cy="3048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51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17780</xdr:colOff>
      <xdr:row>23</xdr:row>
      <xdr:rowOff>1406525</xdr:rowOff>
    </xdr:to>
    <xdr:pic>
      <xdr:nvPicPr>
        <xdr:cNvPr id="151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35680650"/>
          <a:ext cx="17780" cy="14065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51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52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52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52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52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52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52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52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52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52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52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53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1426210</xdr:rowOff>
    </xdr:to>
    <xdr:pic>
      <xdr:nvPicPr>
        <xdr:cNvPr id="153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1426210</xdr:rowOff>
    </xdr:to>
    <xdr:pic>
      <xdr:nvPicPr>
        <xdr:cNvPr id="153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153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321310</xdr:rowOff>
    </xdr:to>
    <xdr:pic>
      <xdr:nvPicPr>
        <xdr:cNvPr id="153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13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153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310515</xdr:rowOff>
    </xdr:to>
    <xdr:pic>
      <xdr:nvPicPr>
        <xdr:cNvPr id="153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05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153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315595</xdr:rowOff>
    </xdr:to>
    <xdr:pic>
      <xdr:nvPicPr>
        <xdr:cNvPr id="153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155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153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302895</xdr:rowOff>
    </xdr:to>
    <xdr:pic>
      <xdr:nvPicPr>
        <xdr:cNvPr id="154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028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54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328295</xdr:rowOff>
    </xdr:to>
    <xdr:pic>
      <xdr:nvPicPr>
        <xdr:cNvPr id="154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2829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54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344805</xdr:rowOff>
    </xdr:to>
    <xdr:pic>
      <xdr:nvPicPr>
        <xdr:cNvPr id="154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4480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54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32385</xdr:colOff>
      <xdr:row>10</xdr:row>
      <xdr:rowOff>0</xdr:rowOff>
    </xdr:from>
    <xdr:to>
      <xdr:col>7</xdr:col>
      <xdr:colOff>50165</xdr:colOff>
      <xdr:row>10</xdr:row>
      <xdr:rowOff>350520</xdr:rowOff>
    </xdr:to>
    <xdr:pic>
      <xdr:nvPicPr>
        <xdr:cNvPr id="154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56300" y="9632950"/>
          <a:ext cx="17780" cy="35052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54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1381125</xdr:rowOff>
    </xdr:to>
    <xdr:pic>
      <xdr:nvPicPr>
        <xdr:cNvPr id="154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811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54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1407160</xdr:rowOff>
    </xdr:to>
    <xdr:pic>
      <xdr:nvPicPr>
        <xdr:cNvPr id="155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0716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55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1418590</xdr:rowOff>
    </xdr:to>
    <xdr:pic>
      <xdr:nvPicPr>
        <xdr:cNvPr id="155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85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55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1377315</xdr:rowOff>
    </xdr:to>
    <xdr:pic>
      <xdr:nvPicPr>
        <xdr:cNvPr id="155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773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55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1390015</xdr:rowOff>
    </xdr:to>
    <xdr:pic>
      <xdr:nvPicPr>
        <xdr:cNvPr id="155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39001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55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1410970</xdr:rowOff>
    </xdr:to>
    <xdr:pic>
      <xdr:nvPicPr>
        <xdr:cNvPr id="155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1097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1426210</xdr:rowOff>
    </xdr:to>
    <xdr:pic>
      <xdr:nvPicPr>
        <xdr:cNvPr id="155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96329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17780</xdr:colOff>
      <xdr:row>10</xdr:row>
      <xdr:rowOff>1426210</xdr:rowOff>
    </xdr:to>
    <xdr:pic>
      <xdr:nvPicPr>
        <xdr:cNvPr id="156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9632950"/>
          <a:ext cx="17780" cy="142621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156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720090</xdr:rowOff>
    </xdr:to>
    <xdr:pic>
      <xdr:nvPicPr>
        <xdr:cNvPr id="156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00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156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745490</xdr:rowOff>
    </xdr:to>
    <xdr:pic>
      <xdr:nvPicPr>
        <xdr:cNvPr id="156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54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1565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758825</xdr:rowOff>
    </xdr:to>
    <xdr:pic>
      <xdr:nvPicPr>
        <xdr:cNvPr id="1566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58825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1567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716280</xdr:rowOff>
    </xdr:to>
    <xdr:pic>
      <xdr:nvPicPr>
        <xdr:cNvPr id="1568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162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1569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728980</xdr:rowOff>
    </xdr:to>
    <xdr:pic>
      <xdr:nvPicPr>
        <xdr:cNvPr id="1570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2898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1571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749300</xdr:rowOff>
    </xdr:to>
    <xdr:pic>
      <xdr:nvPicPr>
        <xdr:cNvPr id="1572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4930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1573" name="Picture 2" descr="http://124.117.230.238:8081/skins/images/default/s.gif"/>
        <xdr:cNvPicPr/>
      </xdr:nvPicPr>
      <xdr:blipFill>
        <a:blip r:embed="rId1" r:link="rId2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17780</xdr:colOff>
      <xdr:row>11</xdr:row>
      <xdr:rowOff>707390</xdr:rowOff>
    </xdr:to>
    <xdr:pic>
      <xdr:nvPicPr>
        <xdr:cNvPr id="1574" name="Picture 2" descr="http://124.117.230.238:8081/skins/images/default/s.gif"/>
        <xdr:cNvPicPr/>
      </xdr:nvPicPr>
      <xdr:blipFill>
        <a:blip r:embed="rId3"/>
        <a:stretch>
          <a:fillRect/>
        </a:stretch>
      </xdr:blipFill>
      <xdr:spPr>
        <a:xfrm>
          <a:off x="5923915" y="11703050"/>
          <a:ext cx="17780" cy="707390"/>
        </a:xfrm>
        <a:prstGeom prst="rect">
          <a:avLst/>
        </a:prstGeom>
        <a:noFill/>
        <a:ln w="9525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25"/>
  <sheetViews>
    <sheetView tabSelected="1" view="pageBreakPreview" zoomScale="70" zoomScaleNormal="55" zoomScaleSheetLayoutView="70" workbookViewId="0">
      <pane ySplit="6" topLeftCell="A7" activePane="bottomLeft" state="frozen"/>
      <selection/>
      <selection pane="bottomLeft" activeCell="C8" sqref="C8"/>
    </sheetView>
  </sheetViews>
  <sheetFormatPr defaultColWidth="9" defaultRowHeight="18.75"/>
  <cols>
    <col min="1" max="1" width="5.21666666666667" style="5" customWidth="1"/>
    <col min="2" max="2" width="8.20833333333333" style="6" customWidth="1"/>
    <col min="3" max="3" width="24.7666666666667" style="7" customWidth="1"/>
    <col min="4" max="4" width="7.85" style="6" customWidth="1"/>
    <col min="5" max="5" width="8.74166666666667" style="6" customWidth="1"/>
    <col min="6" max="6" width="9.1" style="6" customWidth="1"/>
    <col min="7" max="7" width="13.8583333333333" style="8" customWidth="1"/>
    <col min="8" max="8" width="39.1" style="9" customWidth="1"/>
    <col min="9" max="9" width="11.8166666666667" style="10" customWidth="1"/>
    <col min="10" max="10" width="11.3583333333333" style="11" customWidth="1"/>
    <col min="11" max="11" width="11.3583333333333" style="12" hidden="1" customWidth="1"/>
    <col min="12" max="12" width="7.725" style="13" customWidth="1"/>
    <col min="13" max="13" width="7.725" style="13" hidden="1" customWidth="1"/>
    <col min="14" max="14" width="9.54166666666667" style="13" customWidth="1"/>
    <col min="15" max="15" width="11.8166666666667" style="13" customWidth="1"/>
    <col min="16" max="16" width="8.39166666666667" style="13" customWidth="1"/>
    <col min="17" max="17" width="6.35833333333333" style="13" customWidth="1"/>
    <col min="18" max="18" width="8.66666666666667" style="14" customWidth="1"/>
    <col min="19" max="22" width="5.90833333333333" style="11" customWidth="1"/>
    <col min="23" max="23" width="54.6416666666667" style="8" customWidth="1"/>
    <col min="24" max="24" width="12.0416666666667" style="12" customWidth="1"/>
    <col min="25" max="25" width="12.0416666666667" style="10" hidden="1" customWidth="1"/>
    <col min="26" max="26" width="11.8166666666667" style="11" customWidth="1"/>
    <col min="27" max="16300" width="9" style="13" customWidth="1"/>
    <col min="16301" max="16301" width="30.1166666666667" style="13" customWidth="1"/>
    <col min="16302" max="16379" width="9" style="13" customWidth="1"/>
    <col min="16380" max="16384" width="9" style="13"/>
  </cols>
  <sheetData>
    <row r="1" ht="22.5" spans="1:26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ht="31.5" spans="1:26">
      <c r="A2" s="16" t="s">
        <v>1</v>
      </c>
      <c r="B2" s="17"/>
      <c r="C2" s="17"/>
      <c r="D2" s="17"/>
      <c r="E2" s="17"/>
      <c r="F2" s="17"/>
      <c r="G2" s="17"/>
      <c r="H2" s="18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26"/>
      <c r="Z2" s="26"/>
    </row>
    <row r="3" s="1" customFormat="1" ht="14.25" spans="1:26">
      <c r="A3" s="19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20" t="s">
        <v>10</v>
      </c>
      <c r="J3" s="20"/>
      <c r="K3" s="20"/>
      <c r="L3" s="20"/>
      <c r="M3" s="20"/>
      <c r="N3" s="20"/>
      <c r="O3" s="20"/>
      <c r="P3" s="20"/>
      <c r="Q3" s="20" t="s">
        <v>11</v>
      </c>
      <c r="R3" s="20" t="s">
        <v>12</v>
      </c>
      <c r="S3" s="20" t="s">
        <v>13</v>
      </c>
      <c r="T3" s="20" t="s">
        <v>14</v>
      </c>
      <c r="U3" s="20" t="s">
        <v>15</v>
      </c>
      <c r="V3" s="20" t="s">
        <v>16</v>
      </c>
      <c r="W3" s="20" t="s">
        <v>17</v>
      </c>
      <c r="X3" s="20" t="s">
        <v>18</v>
      </c>
      <c r="Y3" s="20" t="s">
        <v>19</v>
      </c>
      <c r="Z3" s="20" t="s">
        <v>20</v>
      </c>
    </row>
    <row r="4" s="1" customFormat="1" ht="14.25" spans="1:26">
      <c r="A4" s="17"/>
      <c r="B4" s="17"/>
      <c r="C4" s="17"/>
      <c r="D4" s="17"/>
      <c r="E4" s="17"/>
      <c r="F4" s="17"/>
      <c r="G4" s="17"/>
      <c r="H4" s="17"/>
      <c r="I4" s="20" t="s">
        <v>10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="1" customFormat="1" ht="50" customHeight="1" spans="1:26">
      <c r="A5" s="17"/>
      <c r="B5" s="17"/>
      <c r="C5" s="17"/>
      <c r="D5" s="17"/>
      <c r="E5" s="17"/>
      <c r="F5" s="17"/>
      <c r="G5" s="17"/>
      <c r="H5" s="17"/>
      <c r="I5" s="20" t="s">
        <v>21</v>
      </c>
      <c r="J5" s="20" t="s">
        <v>22</v>
      </c>
      <c r="K5" s="20"/>
      <c r="L5" s="20" t="s">
        <v>23</v>
      </c>
      <c r="M5" s="20"/>
      <c r="N5" s="22" t="s">
        <v>24</v>
      </c>
      <c r="O5" s="22" t="s">
        <v>25</v>
      </c>
      <c r="P5" s="22" t="s">
        <v>26</v>
      </c>
      <c r="Q5" s="20"/>
      <c r="R5" s="20"/>
      <c r="S5" s="20"/>
      <c r="T5" s="20"/>
      <c r="U5" s="20"/>
      <c r="V5" s="20"/>
      <c r="W5" s="20"/>
      <c r="X5" s="20"/>
      <c r="Y5" s="20"/>
      <c r="Z5" s="20"/>
    </row>
    <row r="6" s="2" customFormat="1" ht="14.25" spans="1:26">
      <c r="A6" s="17"/>
      <c r="B6" s="17"/>
      <c r="C6" s="17"/>
      <c r="D6" s="17"/>
      <c r="E6" s="17"/>
      <c r="F6" s="17"/>
      <c r="G6" s="17"/>
      <c r="H6" s="17"/>
      <c r="I6" s="17"/>
      <c r="J6" s="20" t="s">
        <v>27</v>
      </c>
      <c r="K6" s="20" t="s">
        <v>28</v>
      </c>
      <c r="L6" s="20" t="s">
        <v>27</v>
      </c>
      <c r="M6" s="20" t="s">
        <v>28</v>
      </c>
      <c r="N6" s="20"/>
      <c r="O6" s="20">
        <f>K7+W6</f>
        <v>2482</v>
      </c>
      <c r="P6" s="20"/>
      <c r="Q6" s="20"/>
      <c r="R6" s="20"/>
      <c r="S6" s="20"/>
      <c r="T6" s="20"/>
      <c r="U6" s="20"/>
      <c r="V6" s="20"/>
      <c r="W6" s="20">
        <v>2482</v>
      </c>
      <c r="X6" s="20">
        <v>1180.2</v>
      </c>
      <c r="Y6" s="27"/>
      <c r="Z6" s="20">
        <f>W6-X6+K7</f>
        <v>1301.8</v>
      </c>
    </row>
    <row r="7" s="3" customFormat="1" spans="1:26">
      <c r="A7" s="21"/>
      <c r="B7" s="21"/>
      <c r="C7" s="21"/>
      <c r="D7" s="21"/>
      <c r="E7" s="21"/>
      <c r="F7" s="21"/>
      <c r="G7" s="21"/>
      <c r="H7" s="21"/>
      <c r="I7" s="23">
        <f>SUM(I8:I24)</f>
        <v>2482</v>
      </c>
      <c r="J7" s="24">
        <f>SUM(J8:J24)</f>
        <v>1303</v>
      </c>
      <c r="K7" s="24"/>
      <c r="L7" s="21">
        <f>SUM(L8:L24)</f>
        <v>227</v>
      </c>
      <c r="M7" s="21">
        <f>SUM(M8:M24)</f>
        <v>0</v>
      </c>
      <c r="N7" s="21">
        <f>SUM(N8:N24)</f>
        <v>902</v>
      </c>
      <c r="O7" s="21">
        <f>SUM(O8:O24)</f>
        <v>50</v>
      </c>
      <c r="P7" s="21">
        <f>SUM(P8:P24)</f>
        <v>0</v>
      </c>
      <c r="Q7" s="21"/>
      <c r="R7" s="21">
        <f>SUM(R8:R24)</f>
        <v>77186</v>
      </c>
      <c r="S7" s="21"/>
      <c r="T7" s="21"/>
      <c r="U7" s="21"/>
      <c r="V7" s="21"/>
      <c r="W7" s="21"/>
      <c r="X7" s="21"/>
      <c r="Y7" s="21"/>
      <c r="Z7" s="21"/>
    </row>
    <row r="8" s="4" customFormat="1" ht="221" customHeight="1" spans="1:26">
      <c r="A8" s="21">
        <v>1</v>
      </c>
      <c r="B8" s="21" t="s">
        <v>29</v>
      </c>
      <c r="C8" s="21" t="s">
        <v>30</v>
      </c>
      <c r="D8" s="21" t="s">
        <v>31</v>
      </c>
      <c r="E8" s="21" t="s">
        <v>32</v>
      </c>
      <c r="F8" s="21" t="s">
        <v>33</v>
      </c>
      <c r="G8" s="21" t="s">
        <v>34</v>
      </c>
      <c r="H8" s="21" t="s">
        <v>35</v>
      </c>
      <c r="I8" s="21">
        <v>50</v>
      </c>
      <c r="J8" s="21"/>
      <c r="K8" s="21"/>
      <c r="L8" s="21"/>
      <c r="M8" s="21"/>
      <c r="N8" s="21"/>
      <c r="O8" s="21">
        <v>50</v>
      </c>
      <c r="P8" s="21"/>
      <c r="Q8" s="21" t="s">
        <v>36</v>
      </c>
      <c r="R8" s="21">
        <v>416</v>
      </c>
      <c r="S8" s="21" t="s">
        <v>37</v>
      </c>
      <c r="T8" s="21"/>
      <c r="U8" s="21" t="s">
        <v>38</v>
      </c>
      <c r="V8" s="21" t="s">
        <v>37</v>
      </c>
      <c r="W8" s="25" t="s">
        <v>39</v>
      </c>
      <c r="X8" s="21" t="s">
        <v>40</v>
      </c>
      <c r="Y8" s="21"/>
      <c r="Z8" s="21" t="s">
        <v>41</v>
      </c>
    </row>
    <row r="9" s="4" customFormat="1" ht="223" customHeight="1" spans="1:26">
      <c r="A9" s="21">
        <v>2</v>
      </c>
      <c r="B9" s="21" t="s">
        <v>42</v>
      </c>
      <c r="C9" s="21" t="s">
        <v>43</v>
      </c>
      <c r="D9" s="21" t="s">
        <v>31</v>
      </c>
      <c r="E9" s="21" t="s">
        <v>44</v>
      </c>
      <c r="F9" s="21" t="s">
        <v>45</v>
      </c>
      <c r="G9" s="21" t="s">
        <v>46</v>
      </c>
      <c r="H9" s="21" t="s">
        <v>47</v>
      </c>
      <c r="I9" s="21">
        <v>227</v>
      </c>
      <c r="J9" s="21"/>
      <c r="K9" s="21"/>
      <c r="L9" s="21">
        <v>227</v>
      </c>
      <c r="M9" s="21"/>
      <c r="N9" s="21"/>
      <c r="O9" s="21"/>
      <c r="P9" s="21"/>
      <c r="Q9" s="21" t="s">
        <v>48</v>
      </c>
      <c r="R9" s="21">
        <v>350</v>
      </c>
      <c r="S9" s="21" t="s">
        <v>37</v>
      </c>
      <c r="T9" s="21"/>
      <c r="U9" s="21" t="s">
        <v>38</v>
      </c>
      <c r="V9" s="21" t="s">
        <v>38</v>
      </c>
      <c r="W9" s="25" t="s">
        <v>49</v>
      </c>
      <c r="X9" s="21" t="s">
        <v>50</v>
      </c>
      <c r="Y9" s="21"/>
      <c r="Z9" s="21" t="s">
        <v>51</v>
      </c>
    </row>
    <row r="10" s="4" customFormat="1" ht="149" customHeight="1" spans="1:26">
      <c r="A10" s="21">
        <v>3</v>
      </c>
      <c r="B10" s="21" t="s">
        <v>52</v>
      </c>
      <c r="C10" s="21" t="s">
        <v>53</v>
      </c>
      <c r="D10" s="21" t="s">
        <v>54</v>
      </c>
      <c r="E10" s="21" t="s">
        <v>55</v>
      </c>
      <c r="F10" s="21" t="s">
        <v>56</v>
      </c>
      <c r="G10" s="21" t="s">
        <v>57</v>
      </c>
      <c r="H10" s="21" t="s">
        <v>58</v>
      </c>
      <c r="I10" s="21">
        <v>1.12</v>
      </c>
      <c r="J10" s="21">
        <v>1.12</v>
      </c>
      <c r="K10" s="21"/>
      <c r="L10" s="21"/>
      <c r="M10" s="21"/>
      <c r="N10" s="21"/>
      <c r="O10" s="21"/>
      <c r="P10" s="21"/>
      <c r="Q10" s="21" t="s">
        <v>59</v>
      </c>
      <c r="R10" s="21">
        <v>405</v>
      </c>
      <c r="S10" s="21" t="s">
        <v>37</v>
      </c>
      <c r="T10" s="21"/>
      <c r="U10" s="21" t="s">
        <v>38</v>
      </c>
      <c r="V10" s="21" t="s">
        <v>37</v>
      </c>
      <c r="W10" s="25" t="s">
        <v>60</v>
      </c>
      <c r="X10" s="21" t="s">
        <v>61</v>
      </c>
      <c r="Y10" s="21"/>
      <c r="Z10" s="21" t="s">
        <v>62</v>
      </c>
    </row>
    <row r="11" s="4" customFormat="1" ht="163" customHeight="1" spans="1:26">
      <c r="A11" s="21">
        <v>4</v>
      </c>
      <c r="B11" s="21" t="s">
        <v>63</v>
      </c>
      <c r="C11" s="21" t="s">
        <v>64</v>
      </c>
      <c r="D11" s="21" t="s">
        <v>59</v>
      </c>
      <c r="E11" s="21" t="s">
        <v>59</v>
      </c>
      <c r="F11" s="21" t="s">
        <v>59</v>
      </c>
      <c r="G11" s="21" t="s">
        <v>65</v>
      </c>
      <c r="H11" s="21" t="s">
        <v>66</v>
      </c>
      <c r="I11" s="21">
        <v>7.25</v>
      </c>
      <c r="J11" s="21"/>
      <c r="K11" s="21"/>
      <c r="L11" s="21"/>
      <c r="M11" s="21"/>
      <c r="N11" s="21">
        <v>7.25</v>
      </c>
      <c r="O11" s="21"/>
      <c r="P11" s="21"/>
      <c r="Q11" s="21" t="s">
        <v>67</v>
      </c>
      <c r="R11" s="21">
        <v>725</v>
      </c>
      <c r="S11" s="21" t="s">
        <v>38</v>
      </c>
      <c r="T11" s="21"/>
      <c r="U11" s="21" t="s">
        <v>37</v>
      </c>
      <c r="V11" s="21" t="s">
        <v>37</v>
      </c>
      <c r="W11" s="25" t="s">
        <v>68</v>
      </c>
      <c r="X11" s="21" t="s">
        <v>69</v>
      </c>
      <c r="Y11" s="21"/>
      <c r="Z11" s="21" t="s">
        <v>70</v>
      </c>
    </row>
    <row r="12" s="4" customFormat="1" ht="117" customHeight="1" spans="1:26">
      <c r="A12" s="21">
        <v>5</v>
      </c>
      <c r="B12" s="21" t="s">
        <v>71</v>
      </c>
      <c r="C12" s="21" t="s">
        <v>72</v>
      </c>
      <c r="D12" s="21" t="s">
        <v>54</v>
      </c>
      <c r="E12" s="21" t="s">
        <v>55</v>
      </c>
      <c r="F12" s="21" t="s">
        <v>73</v>
      </c>
      <c r="G12" s="21" t="s">
        <v>74</v>
      </c>
      <c r="H12" s="21" t="s">
        <v>75</v>
      </c>
      <c r="I12" s="21">
        <v>243</v>
      </c>
      <c r="J12" s="21"/>
      <c r="K12" s="21"/>
      <c r="L12" s="21"/>
      <c r="M12" s="21"/>
      <c r="N12" s="21">
        <v>243</v>
      </c>
      <c r="O12" s="21"/>
      <c r="P12" s="21"/>
      <c r="Q12" s="21" t="s">
        <v>36</v>
      </c>
      <c r="R12" s="21">
        <v>13927</v>
      </c>
      <c r="S12" s="21" t="s">
        <v>37</v>
      </c>
      <c r="T12" s="21"/>
      <c r="U12" s="21" t="s">
        <v>38</v>
      </c>
      <c r="V12" s="21" t="s">
        <v>37</v>
      </c>
      <c r="W12" s="25" t="s">
        <v>76</v>
      </c>
      <c r="X12" s="21" t="s">
        <v>77</v>
      </c>
      <c r="Y12" s="21"/>
      <c r="Z12" s="21" t="s">
        <v>78</v>
      </c>
    </row>
    <row r="13" s="4" customFormat="1" ht="188" customHeight="1" spans="1:26">
      <c r="A13" s="21">
        <v>6</v>
      </c>
      <c r="B13" s="21" t="s">
        <v>79</v>
      </c>
      <c r="C13" s="21" t="s">
        <v>80</v>
      </c>
      <c r="D13" s="21" t="s">
        <v>31</v>
      </c>
      <c r="E13" s="21" t="s">
        <v>44</v>
      </c>
      <c r="F13" s="21" t="s">
        <v>45</v>
      </c>
      <c r="G13" s="21" t="s">
        <v>81</v>
      </c>
      <c r="H13" s="21" t="s">
        <v>82</v>
      </c>
      <c r="I13" s="21">
        <v>351.75</v>
      </c>
      <c r="J13" s="21"/>
      <c r="K13" s="21"/>
      <c r="L13" s="21"/>
      <c r="M13" s="21"/>
      <c r="N13" s="21">
        <v>351.75</v>
      </c>
      <c r="O13" s="21"/>
      <c r="P13" s="21"/>
      <c r="Q13" s="21" t="s">
        <v>36</v>
      </c>
      <c r="R13" s="21">
        <v>1400</v>
      </c>
      <c r="S13" s="21" t="s">
        <v>37</v>
      </c>
      <c r="T13" s="21"/>
      <c r="U13" s="21" t="s">
        <v>38</v>
      </c>
      <c r="V13" s="21" t="s">
        <v>37</v>
      </c>
      <c r="W13" s="25" t="s">
        <v>83</v>
      </c>
      <c r="X13" s="21" t="s">
        <v>84</v>
      </c>
      <c r="Y13" s="21"/>
      <c r="Z13" s="21" t="s">
        <v>85</v>
      </c>
    </row>
    <row r="14" s="4" customFormat="1" ht="184" customHeight="1" spans="1:26">
      <c r="A14" s="21">
        <v>7</v>
      </c>
      <c r="B14" s="21" t="s">
        <v>86</v>
      </c>
      <c r="C14" s="21" t="s">
        <v>87</v>
      </c>
      <c r="D14" s="21" t="s">
        <v>31</v>
      </c>
      <c r="E14" s="21" t="s">
        <v>44</v>
      </c>
      <c r="F14" s="21" t="s">
        <v>45</v>
      </c>
      <c r="G14" s="21" t="s">
        <v>88</v>
      </c>
      <c r="H14" s="21" t="s">
        <v>89</v>
      </c>
      <c r="I14" s="21">
        <v>300</v>
      </c>
      <c r="J14" s="21"/>
      <c r="K14" s="21"/>
      <c r="L14" s="21"/>
      <c r="M14" s="21"/>
      <c r="N14" s="21">
        <v>300</v>
      </c>
      <c r="O14" s="21"/>
      <c r="P14" s="21"/>
      <c r="Q14" s="21" t="s">
        <v>36</v>
      </c>
      <c r="R14" s="21">
        <v>1161</v>
      </c>
      <c r="S14" s="21" t="s">
        <v>37</v>
      </c>
      <c r="T14" s="21"/>
      <c r="U14" s="21" t="s">
        <v>38</v>
      </c>
      <c r="V14" s="21" t="s">
        <v>37</v>
      </c>
      <c r="W14" s="25" t="s">
        <v>90</v>
      </c>
      <c r="X14" s="21" t="s">
        <v>50</v>
      </c>
      <c r="Y14" s="21"/>
      <c r="Z14" s="21" t="s">
        <v>51</v>
      </c>
    </row>
    <row r="15" s="4" customFormat="1" ht="119" customHeight="1" spans="1:26">
      <c r="A15" s="21">
        <v>8</v>
      </c>
      <c r="B15" s="21" t="s">
        <v>91</v>
      </c>
      <c r="C15" s="21" t="s">
        <v>92</v>
      </c>
      <c r="D15" s="21" t="s">
        <v>31</v>
      </c>
      <c r="E15" s="21" t="s">
        <v>32</v>
      </c>
      <c r="F15" s="21" t="s">
        <v>93</v>
      </c>
      <c r="G15" s="21" t="s">
        <v>65</v>
      </c>
      <c r="H15" s="21" t="s">
        <v>94</v>
      </c>
      <c r="I15" s="21">
        <v>256.88</v>
      </c>
      <c r="J15" s="21">
        <v>256.88</v>
      </c>
      <c r="K15" s="21"/>
      <c r="L15" s="21"/>
      <c r="M15" s="21"/>
      <c r="N15" s="21"/>
      <c r="O15" s="21"/>
      <c r="P15" s="21"/>
      <c r="Q15" s="21" t="s">
        <v>67</v>
      </c>
      <c r="R15" s="21">
        <v>1500</v>
      </c>
      <c r="S15" s="21" t="s">
        <v>38</v>
      </c>
      <c r="T15" s="21"/>
      <c r="U15" s="21" t="s">
        <v>37</v>
      </c>
      <c r="V15" s="21" t="s">
        <v>37</v>
      </c>
      <c r="W15" s="25" t="s">
        <v>95</v>
      </c>
      <c r="X15" s="21" t="s">
        <v>96</v>
      </c>
      <c r="Y15" s="21"/>
      <c r="Z15" s="21" t="s">
        <v>97</v>
      </c>
    </row>
    <row r="16" s="4" customFormat="1" ht="205" customHeight="1" spans="1:26">
      <c r="A16" s="21">
        <v>9</v>
      </c>
      <c r="B16" s="21" t="s">
        <v>98</v>
      </c>
      <c r="C16" s="21" t="s">
        <v>99</v>
      </c>
      <c r="D16" s="21" t="s">
        <v>54</v>
      </c>
      <c r="E16" s="21" t="s">
        <v>55</v>
      </c>
      <c r="F16" s="21" t="s">
        <v>56</v>
      </c>
      <c r="G16" s="21" t="s">
        <v>100</v>
      </c>
      <c r="H16" s="21" t="s">
        <v>101</v>
      </c>
      <c r="I16" s="21">
        <v>120</v>
      </c>
      <c r="J16" s="21">
        <v>120</v>
      </c>
      <c r="K16" s="21"/>
      <c r="L16" s="21"/>
      <c r="M16" s="21"/>
      <c r="N16" s="21"/>
      <c r="O16" s="21"/>
      <c r="P16" s="21"/>
      <c r="Q16" s="21" t="s">
        <v>59</v>
      </c>
      <c r="R16" s="21">
        <v>3699</v>
      </c>
      <c r="S16" s="21" t="s">
        <v>37</v>
      </c>
      <c r="T16" s="21"/>
      <c r="U16" s="21"/>
      <c r="V16" s="21"/>
      <c r="W16" s="25" t="s">
        <v>102</v>
      </c>
      <c r="X16" s="21" t="s">
        <v>103</v>
      </c>
      <c r="Y16" s="21"/>
      <c r="Z16" s="21" t="s">
        <v>62</v>
      </c>
    </row>
    <row r="17" s="4" customFormat="1" ht="189" customHeight="1" spans="1:26">
      <c r="A17" s="21">
        <v>10</v>
      </c>
      <c r="B17" s="21" t="s">
        <v>104</v>
      </c>
      <c r="C17" s="21" t="s">
        <v>105</v>
      </c>
      <c r="D17" s="21" t="s">
        <v>54</v>
      </c>
      <c r="E17" s="21" t="s">
        <v>55</v>
      </c>
      <c r="F17" s="21" t="s">
        <v>56</v>
      </c>
      <c r="G17" s="21" t="s">
        <v>106</v>
      </c>
      <c r="H17" s="21" t="s">
        <v>107</v>
      </c>
      <c r="I17" s="21">
        <v>110</v>
      </c>
      <c r="J17" s="21">
        <v>110</v>
      </c>
      <c r="K17" s="21"/>
      <c r="L17" s="21"/>
      <c r="M17" s="21"/>
      <c r="N17" s="21"/>
      <c r="O17" s="21"/>
      <c r="P17" s="21"/>
      <c r="Q17" s="21" t="s">
        <v>59</v>
      </c>
      <c r="R17" s="21">
        <v>8388</v>
      </c>
      <c r="S17" s="21" t="s">
        <v>37</v>
      </c>
      <c r="T17" s="21"/>
      <c r="U17" s="21"/>
      <c r="V17" s="21"/>
      <c r="W17" s="25" t="s">
        <v>108</v>
      </c>
      <c r="X17" s="21" t="s">
        <v>109</v>
      </c>
      <c r="Y17" s="21"/>
      <c r="Z17" s="21"/>
    </row>
    <row r="18" s="4" customFormat="1" ht="169" customHeight="1" spans="1:26">
      <c r="A18" s="21">
        <v>11</v>
      </c>
      <c r="B18" s="21" t="s">
        <v>110</v>
      </c>
      <c r="C18" s="21" t="s">
        <v>111</v>
      </c>
      <c r="D18" s="21" t="s">
        <v>54</v>
      </c>
      <c r="E18" s="21" t="s">
        <v>55</v>
      </c>
      <c r="F18" s="21" t="s">
        <v>56</v>
      </c>
      <c r="G18" s="21" t="s">
        <v>112</v>
      </c>
      <c r="H18" s="21" t="s">
        <v>113</v>
      </c>
      <c r="I18" s="21">
        <v>120</v>
      </c>
      <c r="J18" s="21">
        <v>120</v>
      </c>
      <c r="K18" s="21"/>
      <c r="L18" s="21"/>
      <c r="M18" s="21"/>
      <c r="N18" s="21"/>
      <c r="O18" s="21"/>
      <c r="P18" s="21"/>
      <c r="Q18" s="21" t="s">
        <v>59</v>
      </c>
      <c r="R18" s="21">
        <v>6000</v>
      </c>
      <c r="S18" s="21" t="s">
        <v>37</v>
      </c>
      <c r="T18" s="21"/>
      <c r="U18" s="21"/>
      <c r="V18" s="21"/>
      <c r="W18" s="25" t="s">
        <v>114</v>
      </c>
      <c r="X18" s="21" t="s">
        <v>115</v>
      </c>
      <c r="Y18" s="21"/>
      <c r="Z18" s="21" t="s">
        <v>51</v>
      </c>
    </row>
    <row r="19" s="4" customFormat="1" ht="208" customHeight="1" spans="1:26">
      <c r="A19" s="21">
        <v>12</v>
      </c>
      <c r="B19" s="21" t="s">
        <v>116</v>
      </c>
      <c r="C19" s="21" t="s">
        <v>117</v>
      </c>
      <c r="D19" s="21" t="s">
        <v>54</v>
      </c>
      <c r="E19" s="21" t="s">
        <v>55</v>
      </c>
      <c r="F19" s="21" t="s">
        <v>56</v>
      </c>
      <c r="G19" s="21" t="s">
        <v>118</v>
      </c>
      <c r="H19" s="21" t="s">
        <v>119</v>
      </c>
      <c r="I19" s="21">
        <v>120</v>
      </c>
      <c r="J19" s="21">
        <v>120</v>
      </c>
      <c r="K19" s="21"/>
      <c r="L19" s="21"/>
      <c r="M19" s="21"/>
      <c r="N19" s="21"/>
      <c r="O19" s="21"/>
      <c r="P19" s="21"/>
      <c r="Q19" s="21" t="s">
        <v>59</v>
      </c>
      <c r="R19" s="21">
        <v>3000</v>
      </c>
      <c r="S19" s="21" t="s">
        <v>37</v>
      </c>
      <c r="T19" s="21"/>
      <c r="U19" s="21"/>
      <c r="V19" s="21"/>
      <c r="W19" s="25" t="s">
        <v>120</v>
      </c>
      <c r="X19" s="21" t="s">
        <v>121</v>
      </c>
      <c r="Y19" s="21"/>
      <c r="Z19" s="21" t="s">
        <v>122</v>
      </c>
    </row>
    <row r="20" s="4" customFormat="1" ht="154" customHeight="1" spans="1:26">
      <c r="A20" s="21">
        <v>13</v>
      </c>
      <c r="B20" s="21" t="s">
        <v>123</v>
      </c>
      <c r="C20" s="21" t="s">
        <v>124</v>
      </c>
      <c r="D20" s="21" t="s">
        <v>54</v>
      </c>
      <c r="E20" s="21" t="s">
        <v>55</v>
      </c>
      <c r="F20" s="21" t="s">
        <v>56</v>
      </c>
      <c r="G20" s="21" t="s">
        <v>125</v>
      </c>
      <c r="H20" s="21" t="s">
        <v>126</v>
      </c>
      <c r="I20" s="21">
        <v>120</v>
      </c>
      <c r="J20" s="21">
        <v>120</v>
      </c>
      <c r="K20" s="21"/>
      <c r="L20" s="21"/>
      <c r="M20" s="21"/>
      <c r="N20" s="21"/>
      <c r="O20" s="21"/>
      <c r="P20" s="21"/>
      <c r="Q20" s="21" t="s">
        <v>59</v>
      </c>
      <c r="R20" s="21">
        <v>9300</v>
      </c>
      <c r="S20" s="21" t="s">
        <v>37</v>
      </c>
      <c r="T20" s="21"/>
      <c r="U20" s="21"/>
      <c r="V20" s="21"/>
      <c r="W20" s="25" t="s">
        <v>127</v>
      </c>
      <c r="X20" s="21" t="s">
        <v>128</v>
      </c>
      <c r="Y20" s="21"/>
      <c r="Z20" s="21" t="s">
        <v>78</v>
      </c>
    </row>
    <row r="21" s="4" customFormat="1" ht="136" customHeight="1" spans="1:26">
      <c r="A21" s="21">
        <v>14</v>
      </c>
      <c r="B21" s="21" t="s">
        <v>129</v>
      </c>
      <c r="C21" s="21" t="s">
        <v>130</v>
      </c>
      <c r="D21" s="21" t="s">
        <v>54</v>
      </c>
      <c r="E21" s="21" t="s">
        <v>55</v>
      </c>
      <c r="F21" s="21" t="s">
        <v>56</v>
      </c>
      <c r="G21" s="21" t="s">
        <v>131</v>
      </c>
      <c r="H21" s="21" t="s">
        <v>132</v>
      </c>
      <c r="I21" s="21">
        <v>120</v>
      </c>
      <c r="J21" s="21">
        <v>120</v>
      </c>
      <c r="K21" s="21"/>
      <c r="L21" s="21"/>
      <c r="M21" s="21"/>
      <c r="N21" s="21"/>
      <c r="O21" s="21"/>
      <c r="P21" s="21"/>
      <c r="Q21" s="21" t="s">
        <v>59</v>
      </c>
      <c r="R21" s="21">
        <v>10000</v>
      </c>
      <c r="S21" s="21" t="s">
        <v>37</v>
      </c>
      <c r="T21" s="21"/>
      <c r="U21" s="21"/>
      <c r="V21" s="21"/>
      <c r="W21" s="25" t="s">
        <v>133</v>
      </c>
      <c r="X21" s="21" t="s">
        <v>134</v>
      </c>
      <c r="Y21" s="21"/>
      <c r="Z21" s="21" t="s">
        <v>135</v>
      </c>
    </row>
    <row r="22" s="4" customFormat="1" ht="116" customHeight="1" spans="1:26">
      <c r="A22" s="21">
        <v>15</v>
      </c>
      <c r="B22" s="21" t="s">
        <v>136</v>
      </c>
      <c r="C22" s="21" t="s">
        <v>137</v>
      </c>
      <c r="D22" s="21" t="s">
        <v>54</v>
      </c>
      <c r="E22" s="21" t="s">
        <v>55</v>
      </c>
      <c r="F22" s="21" t="s">
        <v>56</v>
      </c>
      <c r="G22" s="21" t="s">
        <v>138</v>
      </c>
      <c r="H22" s="21" t="s">
        <v>139</v>
      </c>
      <c r="I22" s="21">
        <v>120</v>
      </c>
      <c r="J22" s="21">
        <v>120</v>
      </c>
      <c r="K22" s="21"/>
      <c r="L22" s="21"/>
      <c r="M22" s="21"/>
      <c r="N22" s="21"/>
      <c r="O22" s="21"/>
      <c r="P22" s="21"/>
      <c r="Q22" s="21" t="s">
        <v>59</v>
      </c>
      <c r="R22" s="21">
        <v>16500</v>
      </c>
      <c r="S22" s="21" t="s">
        <v>37</v>
      </c>
      <c r="T22" s="21"/>
      <c r="U22" s="21"/>
      <c r="V22" s="21"/>
      <c r="W22" s="25" t="s">
        <v>140</v>
      </c>
      <c r="X22" s="21" t="s">
        <v>141</v>
      </c>
      <c r="Y22" s="21"/>
      <c r="Z22" s="21" t="s">
        <v>142</v>
      </c>
    </row>
    <row r="23" s="3" customFormat="1" ht="103" customHeight="1" spans="1:26">
      <c r="A23" s="21">
        <v>16</v>
      </c>
      <c r="B23" s="21" t="s">
        <v>143</v>
      </c>
      <c r="C23" s="21" t="s">
        <v>144</v>
      </c>
      <c r="D23" s="21" t="s">
        <v>31</v>
      </c>
      <c r="E23" s="21" t="s">
        <v>32</v>
      </c>
      <c r="F23" s="21" t="s">
        <v>145</v>
      </c>
      <c r="G23" s="21" t="s">
        <v>112</v>
      </c>
      <c r="H23" s="21" t="s">
        <v>146</v>
      </c>
      <c r="I23" s="21">
        <v>135</v>
      </c>
      <c r="J23" s="21">
        <v>135</v>
      </c>
      <c r="K23" s="21"/>
      <c r="L23" s="21"/>
      <c r="M23" s="21"/>
      <c r="N23" s="21"/>
      <c r="O23" s="21"/>
      <c r="P23" s="21"/>
      <c r="Q23" s="21" t="s">
        <v>36</v>
      </c>
      <c r="R23" s="21">
        <v>10</v>
      </c>
      <c r="S23" s="21" t="s">
        <v>37</v>
      </c>
      <c r="T23" s="21" t="s">
        <v>147</v>
      </c>
      <c r="U23" s="21" t="s">
        <v>38</v>
      </c>
      <c r="V23" s="21" t="s">
        <v>37</v>
      </c>
      <c r="W23" s="25" t="s">
        <v>148</v>
      </c>
      <c r="X23" s="21" t="s">
        <v>50</v>
      </c>
      <c r="Y23" s="21"/>
      <c r="Z23" s="21" t="s">
        <v>51</v>
      </c>
    </row>
    <row r="24" s="3" customFormat="1" ht="193" customHeight="1" spans="1:26">
      <c r="A24" s="21">
        <v>17</v>
      </c>
      <c r="B24" s="21" t="s">
        <v>149</v>
      </c>
      <c r="C24" s="21" t="s">
        <v>150</v>
      </c>
      <c r="D24" s="21" t="s">
        <v>54</v>
      </c>
      <c r="E24" s="21" t="s">
        <v>55</v>
      </c>
      <c r="F24" s="21" t="s">
        <v>73</v>
      </c>
      <c r="G24" s="21" t="s">
        <v>61</v>
      </c>
      <c r="H24" s="21" t="s">
        <v>151</v>
      </c>
      <c r="I24" s="21">
        <v>80</v>
      </c>
      <c r="J24" s="21">
        <v>80</v>
      </c>
      <c r="K24" s="21"/>
      <c r="L24" s="21"/>
      <c r="M24" s="21"/>
      <c r="N24" s="21"/>
      <c r="O24" s="21"/>
      <c r="P24" s="21"/>
      <c r="Q24" s="21" t="s">
        <v>48</v>
      </c>
      <c r="R24" s="21">
        <v>405</v>
      </c>
      <c r="S24" s="21" t="s">
        <v>37</v>
      </c>
      <c r="T24" s="21"/>
      <c r="U24" s="21" t="s">
        <v>38</v>
      </c>
      <c r="V24" s="21" t="s">
        <v>37</v>
      </c>
      <c r="W24" s="25" t="s">
        <v>152</v>
      </c>
      <c r="X24" s="21" t="s">
        <v>61</v>
      </c>
      <c r="Y24" s="21"/>
      <c r="Z24" s="21" t="s">
        <v>62</v>
      </c>
    </row>
    <row r="25" spans="26:26">
      <c r="Z25" s="11">
        <f>1320.63+5054</f>
        <v>6374.63</v>
      </c>
    </row>
  </sheetData>
  <autoFilter ref="A5:Z25">
    <extLst/>
  </autoFilter>
  <mergeCells count="26">
    <mergeCell ref="A1:Z1"/>
    <mergeCell ref="A2:X2"/>
    <mergeCell ref="I3:P3"/>
    <mergeCell ref="I4:P4"/>
    <mergeCell ref="J5:K5"/>
    <mergeCell ref="L5:M5"/>
    <mergeCell ref="A7:H7"/>
    <mergeCell ref="A3:A6"/>
    <mergeCell ref="B3:B6"/>
    <mergeCell ref="C3:C6"/>
    <mergeCell ref="D3:D6"/>
    <mergeCell ref="E3:E6"/>
    <mergeCell ref="F3:F6"/>
    <mergeCell ref="G3:G6"/>
    <mergeCell ref="H3:H6"/>
    <mergeCell ref="I5:I6"/>
    <mergeCell ref="Q3:Q5"/>
    <mergeCell ref="R3:R5"/>
    <mergeCell ref="S3:S5"/>
    <mergeCell ref="T3:T5"/>
    <mergeCell ref="U3:U5"/>
    <mergeCell ref="V3:V5"/>
    <mergeCell ref="W3:W5"/>
    <mergeCell ref="X3:X5"/>
    <mergeCell ref="Y3:Y5"/>
    <mergeCell ref="Z3:Z5"/>
  </mergeCells>
  <printOptions horizontalCentered="1"/>
  <pageMargins left="0.432638888888889" right="0.314583333333333" top="0.196527777777778" bottom="0.275" header="0.196527777777778" footer="0.314583333333333"/>
  <pageSetup paperSize="9" scale="48" fitToHeight="0" orientation="landscape" horizontalDpi="600"/>
  <headerFooter/>
  <ignoredErrors>
    <ignoredError sqref="J7" emptyCellReferenc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2018-04-29T02:50:00Z</dcterms:created>
  <cp:lastPrinted>2018-10-10T09:33:00Z</cp:lastPrinted>
  <dcterms:modified xsi:type="dcterms:W3CDTF">2026-08-24T12:08:20Z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B50C586E18FE4B388B603C5D7200898D_13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